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bol\OneDrive\Pulpit\HURT\MONDELEZ\"/>
    </mc:Choice>
  </mc:AlternateContent>
  <xr:revisionPtr revIDLastSave="0" documentId="13_ncr:1_{766FED48-B97D-4216-B415-9EC1B4E3827F}" xr6:coauthVersionLast="47" xr6:coauthVersionMax="47" xr10:uidLastSave="{00000000-0000-0000-0000-000000000000}"/>
  <bookViews>
    <workbookView xWindow="-108" yWindow="-108" windowWidth="23256" windowHeight="12456" xr2:uid="{503D21E2-97CB-4102-A47A-4E02750E964A}"/>
  </bookViews>
  <sheets>
    <sheet name="Tabelle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J26" i="1"/>
  <c r="J30" i="1"/>
  <c r="J31" i="1"/>
  <c r="J32" i="1"/>
  <c r="J34" i="1"/>
  <c r="J38" i="1"/>
  <c r="J39" i="1"/>
  <c r="J40" i="1"/>
  <c r="J41" i="1"/>
  <c r="J42" i="1"/>
  <c r="J43" i="1"/>
  <c r="J44" i="1"/>
  <c r="J46" i="1"/>
  <c r="J50" i="1"/>
  <c r="J54" i="1"/>
  <c r="J56" i="1"/>
  <c r="J57" i="1"/>
  <c r="J58" i="1"/>
  <c r="J63" i="1"/>
  <c r="J64" i="1"/>
  <c r="J65" i="1"/>
  <c r="J69" i="1"/>
  <c r="J70" i="1"/>
  <c r="J71" i="1"/>
  <c r="J75" i="1"/>
  <c r="J76" i="1"/>
  <c r="J81" i="1"/>
  <c r="J82" i="1"/>
  <c r="J83" i="1"/>
  <c r="J86" i="1"/>
  <c r="J88" i="1"/>
  <c r="J91" i="1"/>
  <c r="J92" i="1"/>
  <c r="J95" i="1"/>
  <c r="J96" i="1"/>
  <c r="J99" i="1"/>
  <c r="J104" i="1"/>
  <c r="J105" i="1"/>
  <c r="J106" i="1"/>
  <c r="J109" i="1"/>
  <c r="J110" i="1"/>
  <c r="J111" i="1"/>
  <c r="J112" i="1"/>
  <c r="J115" i="1"/>
  <c r="J116" i="1"/>
  <c r="J117" i="1"/>
  <c r="J118" i="1"/>
  <c r="J119" i="1"/>
  <c r="J122" i="1"/>
  <c r="J123" i="1"/>
  <c r="J127" i="1"/>
  <c r="J128" i="1"/>
  <c r="J133" i="1"/>
  <c r="J137" i="1"/>
  <c r="J138" i="1"/>
  <c r="J142" i="1"/>
  <c r="J143" i="1"/>
  <c r="J144" i="1"/>
  <c r="J145" i="1"/>
  <c r="J149" i="1"/>
  <c r="J153" i="1"/>
  <c r="J154" i="1"/>
  <c r="J155" i="1"/>
  <c r="J156" i="1"/>
  <c r="J159" i="1"/>
  <c r="J163" i="1"/>
  <c r="J164" i="1"/>
  <c r="J165" i="1"/>
  <c r="J167" i="1"/>
  <c r="J169" i="1"/>
  <c r="J170" i="1"/>
  <c r="J171" i="1"/>
  <c r="J175" i="1"/>
  <c r="J176" i="1"/>
  <c r="J180" i="1"/>
  <c r="J181" i="1"/>
  <c r="J182" i="1"/>
  <c r="J186" i="1"/>
  <c r="J190" i="1"/>
  <c r="J194" i="1"/>
  <c r="J195" i="1"/>
  <c r="J199" i="1"/>
  <c r="J200" i="1"/>
  <c r="J201" i="1"/>
  <c r="J202" i="1"/>
  <c r="J203" i="1"/>
  <c r="J209" i="1"/>
  <c r="J210" i="1"/>
  <c r="J211" i="1"/>
  <c r="J212" i="1"/>
  <c r="J213" i="1"/>
  <c r="J217" i="1"/>
  <c r="J218" i="1"/>
  <c r="J219" i="1"/>
  <c r="J220" i="1"/>
  <c r="J221" i="1"/>
  <c r="J222" i="1"/>
  <c r="J223" i="1"/>
  <c r="J224" i="1"/>
  <c r="J225" i="1"/>
  <c r="J229" i="1"/>
  <c r="J230" i="1"/>
  <c r="J231" i="1"/>
  <c r="J235" i="1"/>
  <c r="J237" i="1"/>
  <c r="J241" i="1"/>
  <c r="J245" i="1"/>
  <c r="J246" i="1"/>
  <c r="J247" i="1"/>
  <c r="J251" i="1"/>
  <c r="J252" i="1"/>
  <c r="J256" i="1"/>
  <c r="J257" i="1"/>
  <c r="J261" i="1"/>
  <c r="J262" i="1"/>
  <c r="J263" i="1"/>
  <c r="J267" i="1"/>
  <c r="J272" i="1"/>
  <c r="J273" i="1"/>
  <c r="J277" i="1"/>
  <c r="J278" i="1"/>
  <c r="J279" i="1"/>
  <c r="J283" i="1"/>
  <c r="J284" i="1"/>
  <c r="J285" i="1"/>
  <c r="J286" i="1"/>
  <c r="J287" i="1"/>
  <c r="J288" i="1"/>
  <c r="J168" i="1" l="1"/>
  <c r="J45" i="1"/>
  <c r="J236" i="1"/>
  <c r="J158" i="1"/>
  <c r="J55" i="1"/>
  <c r="J22" i="1"/>
  <c r="J268" i="1"/>
  <c r="J62" i="1"/>
  <c r="J29" i="1"/>
  <c r="J166" i="1"/>
  <c r="J157" i="1"/>
  <c r="J132" i="1"/>
  <c r="J33" i="1"/>
  <c r="J87" i="1"/>
  <c r="J28" i="1"/>
  <c r="J27" i="1"/>
</calcChain>
</file>

<file path=xl/sharedStrings.xml><?xml version="1.0" encoding="utf-8"?>
<sst xmlns="http://schemas.openxmlformats.org/spreadsheetml/2006/main" count="209" uniqueCount="204">
  <si>
    <t>CT</t>
  </si>
  <si>
    <t>SKU</t>
  </si>
  <si>
    <t>Côte d'Or</t>
  </si>
  <si>
    <t xml:space="preserve">400g ORIGINAL vol /plein </t>
  </si>
  <si>
    <t>Côté d'Or Tablet Dark Chocolate 400g</t>
  </si>
  <si>
    <t>Côté d'Or Tablet Milk Chocolate 400g</t>
  </si>
  <si>
    <t>Côté d'Or Tablet Milk Hazelnuts 400g</t>
  </si>
  <si>
    <t>Cote d'Or Tablet White Chocolate 400g</t>
  </si>
  <si>
    <t>Côté d'Or Tablet Noir de Noir 400g</t>
  </si>
  <si>
    <t xml:space="preserve">400g ORIGINAL culinaire </t>
  </si>
  <si>
    <t>Côté d'Or Tablet Culinaire 400g</t>
  </si>
  <si>
    <t>BLOK / BLOC</t>
  </si>
  <si>
    <t>Côté d'Or Tablet Dark Whole Nuts 180g</t>
  </si>
  <si>
    <t>Côté d'Or Tablet Milk Whole Nuts 180g</t>
  </si>
  <si>
    <t>Côté d'Or Tablet Dark Almonds 180g</t>
  </si>
  <si>
    <t>Côté d'Or Tablet Milk Salted Almonds 180g</t>
  </si>
  <si>
    <t>Côté d'Or Bloc Petit Beurre 170g</t>
  </si>
  <si>
    <t>Côté d'Or Bloc Speculoos 170g</t>
  </si>
  <si>
    <t>Côté d'Or BLOC noisette Pecan 180g</t>
  </si>
  <si>
    <t>Côte d'Or Bloc Lait Raisin Noisette 180g</t>
  </si>
  <si>
    <t>Côte d'Or Bloc Milk Hazelnut Caramel 170g</t>
  </si>
  <si>
    <t xml:space="preserve">Praliné </t>
  </si>
  <si>
    <t>Côté d'Or Tablet Double Lait 200g</t>
  </si>
  <si>
    <t>Côté d'Or Tablet Dessert 58 200g</t>
  </si>
  <si>
    <t>Côté d'Or Tablet Double Noisette 200g</t>
  </si>
  <si>
    <t>Côté d'Or Tablet White Praline 200g</t>
  </si>
  <si>
    <t>Côté d'Or Tablet Dark Praline 200g</t>
  </si>
  <si>
    <t>Côté d'Or Tablet Truffe Dark 190g</t>
  </si>
  <si>
    <t>Côté d'Or Tablet Truffe Cacao 190g</t>
  </si>
  <si>
    <t>Côté d'Or Tablet Praliné caramel 200g</t>
  </si>
  <si>
    <t>Côté d'Or Tablet Vanilla 192g</t>
  </si>
  <si>
    <t xml:space="preserve">150g </t>
  </si>
  <si>
    <t>Côté d'Or Tablet Dark Marzipan 150g</t>
  </si>
  <si>
    <t xml:space="preserve">150g Vol / plein </t>
  </si>
  <si>
    <t>Côté d'Or Tablet Dark Chocolate 150g</t>
  </si>
  <si>
    <t>Côté d'Or Tablet Milk Chocolate 150g</t>
  </si>
  <si>
    <t>Côté d'Or Tablet Milk Hazelnuts 150g</t>
  </si>
  <si>
    <t>Côté d'Or Tablet Noir de Noir 150g</t>
  </si>
  <si>
    <t>Côté d'Or Tablet Caramel 150g</t>
  </si>
  <si>
    <t>100g FIN</t>
  </si>
  <si>
    <t>Côté d'Or Tablet Sensation Noir de Noir Intense 70% 100g</t>
  </si>
  <si>
    <t>Côté d'Or Tablet Sensation Noir de Noir 86% 100g</t>
  </si>
  <si>
    <t>Cote d'Or Fin Noir 70% Orange 100g</t>
  </si>
  <si>
    <t>Cote d'Or Fin Noir 70% Nuts 100g</t>
  </si>
  <si>
    <t>90g BIO</t>
  </si>
  <si>
    <t>Côté d'Or Tablet Bio Noir 70% 90g</t>
  </si>
  <si>
    <t>Côté d'Or Tablet Bio Dark Sea Salt 90g</t>
  </si>
  <si>
    <t>Côté d'Or Tablet Bio Dark 85% 90g</t>
  </si>
  <si>
    <t>Spread</t>
  </si>
  <si>
    <t>Côté d'Or Spread Milk Chocolate 300g</t>
  </si>
  <si>
    <t>Côté d'Or Spread Noir de Noir 300g</t>
  </si>
  <si>
    <t xml:space="preserve">Repen / Bâtons - Single </t>
  </si>
  <si>
    <t xml:space="preserve">Vol / plein </t>
  </si>
  <si>
    <t>Côté d'Or Bar Dark</t>
  </si>
  <si>
    <t>Côté d'Or Bar Milk</t>
  </si>
  <si>
    <t>Côté d'Or Bar Milk Hazelnuts</t>
  </si>
  <si>
    <t>Praliné</t>
  </si>
  <si>
    <t>Côté d'Or Bar Double Lait</t>
  </si>
  <si>
    <t>Côté d'Or Bar Dessert 58</t>
  </si>
  <si>
    <t>Côté d'Or Bar White Praline</t>
  </si>
  <si>
    <t xml:space="preserve">Cream / Crème </t>
  </si>
  <si>
    <t>Côté d'Or Bar Banana</t>
  </si>
  <si>
    <t>Côté d'Or Bar Coco</t>
  </si>
  <si>
    <t xml:space="preserve">Hele noten / noisettes entières </t>
  </si>
  <si>
    <t>Côté d'Or Bar Milk Whole Nuts</t>
  </si>
  <si>
    <t>Côté d'Or Bar Dark Whole Nuts</t>
  </si>
  <si>
    <t>Geassorteerd / Assortis</t>
  </si>
  <si>
    <t>Côté d'Or Bar Assorted Box</t>
  </si>
  <si>
    <t>Repen / Bâtons - 4-pack</t>
  </si>
  <si>
    <t>Côté d'Or Bar Milk 4-Pack</t>
  </si>
  <si>
    <t>Cote d'Or Bar Dark 4-Pack</t>
  </si>
  <si>
    <t>Côté d'Or Bar Milk Nuts 4-Pack</t>
  </si>
  <si>
    <t>Côté d'Or Bar Double Lait 4-Pack</t>
  </si>
  <si>
    <t>Côté d'Or Bar Dessert 58 4-Pack</t>
  </si>
  <si>
    <t>Côté d'Or Bar White Praliné 4-Pack</t>
  </si>
  <si>
    <t>Côté d'Or Bar Praliné Truffle 4-Pack</t>
  </si>
  <si>
    <t>Côté d'Or Bar Dark Pistachio 4-Pack</t>
  </si>
  <si>
    <t>Côté d'Or Bar Milk Banana 4-Pack</t>
  </si>
  <si>
    <t>Côté d'Or Bar Advocaat 4-Pack</t>
  </si>
  <si>
    <t>Côté d'Or Bar Vanilla 4-Pack</t>
  </si>
  <si>
    <t>Côté d'Or Bar Coco 4-Pack</t>
  </si>
  <si>
    <t>Côté d'Or Bar Milk Whole Nuts 4-Pack</t>
  </si>
  <si>
    <t>Côté d'Or Bar Dark Whole Nuts 4-Pack</t>
  </si>
  <si>
    <t>Big Nuts</t>
  </si>
  <si>
    <t>Côté d'Or Bar Big Nuts Milk</t>
  </si>
  <si>
    <t>Côté d'Or Bar Big Nuts Milk 2-Pack</t>
  </si>
  <si>
    <t>Zero</t>
  </si>
  <si>
    <t>Côté d'Or ZERO Dark 4-Pack</t>
  </si>
  <si>
    <t>Côté d'Or ZERO Milk 4-Pack</t>
  </si>
  <si>
    <t>Fantastic Friends</t>
  </si>
  <si>
    <t>Cote d'or Fantastic Friends Milk 12x17,4g</t>
  </si>
  <si>
    <t>Cote d'or Fantastic Friends Cream 12x17,4g</t>
  </si>
  <si>
    <t>Nougatti</t>
  </si>
  <si>
    <t>Côté d'Or Nougatti 30g</t>
  </si>
  <si>
    <t>Côté d'Or Nougatti 6-Pack 180g</t>
  </si>
  <si>
    <t>Côté d'Or Nougatti 9-Pack 270g</t>
  </si>
  <si>
    <t>Côté d'Or Nougatti Milk Mini 12,86g</t>
  </si>
  <si>
    <t xml:space="preserve">Snax </t>
  </si>
  <si>
    <t>Côté d'Or Snax Big Size 2-Pack 60g</t>
  </si>
  <si>
    <t>Bouchée</t>
  </si>
  <si>
    <t>Côté d'Or Bouchee Milk Single 25g</t>
  </si>
  <si>
    <t>Côté d'Or Mini Bouchee 122g</t>
  </si>
  <si>
    <t xml:space="preserve">Côté d'Or Bouchée Milk 4X25g  </t>
  </si>
  <si>
    <t xml:space="preserve">Côté d'Or Bouchée Milk 8X25g  </t>
  </si>
  <si>
    <t xml:space="preserve">Côté d'Or Bouchée Truffe 8X19,5g      </t>
  </si>
  <si>
    <t>Cote d'Or Bouchee White 8-Pack 168g</t>
  </si>
  <si>
    <t>Cote d'Or Bouchee White Single 21g</t>
  </si>
  <si>
    <t>Mignonnettes</t>
  </si>
  <si>
    <t>Côté d'Or Mignonnettes Milk 240g</t>
  </si>
  <si>
    <t>Côté d'Or Mignonnettes Noir de Noir 240g</t>
  </si>
  <si>
    <t xml:space="preserve">Côté d'Or Mignonnettes Double Lait 210g  </t>
  </si>
  <si>
    <t>Côté d'Or Mignonnettes Ass Variete 320g</t>
  </si>
  <si>
    <t>Côté d'Or Mignonnettes Milk 1200g</t>
  </si>
  <si>
    <t>Côté d'Or Mignonnettes Noir de Noir 1200g</t>
  </si>
  <si>
    <t xml:space="preserve">Côté d'Or Mignonnettes NdN 70% 180g       </t>
  </si>
  <si>
    <t>Côte d’Or Mignonnettes Anniversary Mix 510g</t>
  </si>
  <si>
    <t>7622201765064</t>
  </si>
  <si>
    <t>Côte d'or Mignonnettes éclat 210g</t>
  </si>
  <si>
    <t>Mignonnettes BIO</t>
  </si>
  <si>
    <t>Côté d'or Mignonnettes Bio 70% Dark 180g</t>
  </si>
  <si>
    <t xml:space="preserve">Côté d'Or Mignonnettes Bio Point de Sel 180g </t>
  </si>
  <si>
    <t>Carré</t>
  </si>
  <si>
    <t>Côté d'Or Carre Milk Whole Nuts 200g</t>
  </si>
  <si>
    <t>Côté d'Or Carre Dark Whole Nuts 200g</t>
  </si>
  <si>
    <t>Côté d'Or Carre Nuts Caramel 180g</t>
  </si>
  <si>
    <t>Mini Roc</t>
  </si>
  <si>
    <t xml:space="preserve">Côté d'Or 195g Mini Roc Melk Lait        </t>
  </si>
  <si>
    <t>Collection</t>
  </si>
  <si>
    <t>Côté d'Or Collection Best of CDO 242g</t>
  </si>
  <si>
    <t>Sprinkles</t>
  </si>
  <si>
    <t>Cote d'Or Sprinkles Milk 200g</t>
  </si>
  <si>
    <t>Cote d'Or Sprinkles Dark 200g</t>
  </si>
  <si>
    <t xml:space="preserve">Chokotoff </t>
  </si>
  <si>
    <t>Côté d'Or Chokotoff Bag 2500g</t>
  </si>
  <si>
    <t>Côté d'Or Chokotoff 1000g</t>
  </si>
  <si>
    <t>Côté d'Or Chokotoff 500g</t>
  </si>
  <si>
    <t>Côté d'Or Chokotoff Milk 500g</t>
  </si>
  <si>
    <t>Côté d'Or Chokotoff 250g</t>
  </si>
  <si>
    <t>Milka</t>
  </si>
  <si>
    <t>270g -300g</t>
  </si>
  <si>
    <t>Milka Tablet Milk Whole Nuts 270g</t>
  </si>
  <si>
    <t>Milka Tablet Chokoswing Biscuit 300g</t>
  </si>
  <si>
    <t>Milka tablet 300g Oreo</t>
  </si>
  <si>
    <t>Milka Tablet Peanut Caramel 276g</t>
  </si>
  <si>
    <t>Milka Tablet Nussini 270g</t>
  </si>
  <si>
    <t>100g</t>
  </si>
  <si>
    <t>Milka Tablet Milk 100g</t>
  </si>
  <si>
    <t>Milka Tablet Daim 100g</t>
  </si>
  <si>
    <t>Milka Tablet Caramel 100g</t>
  </si>
  <si>
    <t>Milka Tablet Oreo 100g</t>
  </si>
  <si>
    <t>Milka Tablet Lait Rice Crispy 100g</t>
  </si>
  <si>
    <t>Milka Tablet Confetti 100g</t>
  </si>
  <si>
    <t>Milka Tablet Lu Sandwich 87g</t>
  </si>
  <si>
    <t xml:space="preserve">Milka Tablet Cookie 100g                   </t>
  </si>
  <si>
    <t>Milka Tablet Alpenmelk Crème 100g</t>
  </si>
  <si>
    <t>Repen / Bâtons</t>
  </si>
  <si>
    <t>Milka Bar Milk Whole Nuts 45g</t>
  </si>
  <si>
    <t>Milka Bar Milk Whole Nuts 3-Pack 45g</t>
  </si>
  <si>
    <t>Milka Tablet Mini Milk 25g</t>
  </si>
  <si>
    <t>Leo GO</t>
  </si>
  <si>
    <t>Milka Leo Go 48g</t>
  </si>
  <si>
    <t>Milka Leo Go 6-Pack 288g</t>
  </si>
  <si>
    <t>Milka Leo Go Mini 182g</t>
  </si>
  <si>
    <t>Leo Wafer Cubes</t>
  </si>
  <si>
    <t xml:space="preserve">Milka Leo Wafer Cubes 150g       </t>
  </si>
  <si>
    <t>Leo Classic Milk</t>
  </si>
  <si>
    <t>Milka Leo Milk 33g</t>
  </si>
  <si>
    <t>Milka Leo Milk 6-Pack 199,8g</t>
  </si>
  <si>
    <t>Milka Leo Milk 12-Pack 399,6g</t>
  </si>
  <si>
    <t>Leo White</t>
  </si>
  <si>
    <t>Milka Leo White 33g</t>
  </si>
  <si>
    <t>Milka Leo White 12-Pack 399,6g</t>
  </si>
  <si>
    <t>Leo Crispy</t>
  </si>
  <si>
    <t>Milka Leo Crispy Choco 5x31,5g</t>
  </si>
  <si>
    <t>Milka Leo Crispy Nuts 5x31g</t>
  </si>
  <si>
    <t>Melo Cakes</t>
  </si>
  <si>
    <t>Milka Melo Cakes 6-Pack 100g</t>
  </si>
  <si>
    <t>Milka Melo Cakes 15-Pack 250g</t>
  </si>
  <si>
    <t>Milka Melo Cakes 30-Pack 500g</t>
  </si>
  <si>
    <t>Countlines</t>
  </si>
  <si>
    <t>Milka Bar Nussini 31,5g</t>
  </si>
  <si>
    <t>Milka Bar Oreo 37g</t>
  </si>
  <si>
    <t xml:space="preserve">Milka Spread Melk 600g              </t>
  </si>
  <si>
    <t xml:space="preserve">Milka Spread Melk 350g              </t>
  </si>
  <si>
    <t>Pralines</t>
  </si>
  <si>
    <t>Milka Napolitans 1702g</t>
  </si>
  <si>
    <t>Milka I love Milka Hazelnut 165g</t>
  </si>
  <si>
    <t xml:space="preserve">MKA favourites 158g      </t>
  </si>
  <si>
    <t>Toblerone</t>
  </si>
  <si>
    <t>Toblerone Bar Milk 35g</t>
  </si>
  <si>
    <t>Toblerone Tablet Milk 50g</t>
  </si>
  <si>
    <t>Toblerone Tablet Milk 100g</t>
  </si>
  <si>
    <t>Toblerone Tablet Milk 360g</t>
  </si>
  <si>
    <t xml:space="preserve">Toblerone Tablet Milk 4,5kg          </t>
  </si>
  <si>
    <t>Toblerone Tiny Milk Vrac 4kg</t>
  </si>
  <si>
    <t>CODE</t>
  </si>
  <si>
    <t>EAN SKU</t>
  </si>
  <si>
    <t>WEIGHT</t>
  </si>
  <si>
    <t>SKU/CT</t>
  </si>
  <si>
    <t>CT/LAYER</t>
  </si>
  <si>
    <t>LAYER/PAL</t>
  </si>
  <si>
    <t>CT/PAL</t>
  </si>
  <si>
    <t>PRODUCT</t>
  </si>
  <si>
    <t>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</si>
</sst>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#,##0.000"/>
    <numFmt numFmtId="166" formatCode="_ &quot;€&quot;\ * #,##0.00_ ;_ &quot;€&quot;\ * \-#,##0.00_ ;_ &quot;€&quot;\ * &quot;-&quot;??_ ;_ @_ "/>
    <numFmt numFmtId="167" formatCode="_-* #,##0.000\ &quot;€&quot;_-;\-* #,##0.000\ &quot;€&quot;_-;_-* &quot;-&quot;??\ &quot;€&quot;_-;_-@_-"/>
    <numFmt numFmtId="168" formatCode="0.000\ &quot;kg&quot;"/>
  </numFmts>
  <fonts count="14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i/>
      <sz val="12"/>
      <color rgb="FF000000"/>
      <name val="Calibri"/>
      <family val="2"/>
    </font>
    <font>
      <b/>
      <i/>
      <sz val="12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u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6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165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3" fontId="1" fillId="0" borderId="0" xfId="1" applyNumberFormat="1" applyAlignment="1">
      <alignment horizontal="right" vertical="center"/>
    </xf>
    <xf numFmtId="3" fontId="9" fillId="0" borderId="0" xfId="1" applyNumberFormat="1" applyFont="1" applyAlignment="1">
      <alignment horizontal="right" vertical="center"/>
    </xf>
    <xf numFmtId="0" fontId="10" fillId="0" borderId="1" xfId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" fillId="2" borderId="0" xfId="2" applyFont="1" applyFill="1" applyAlignment="1">
      <alignment vertical="center"/>
    </xf>
    <xf numFmtId="1" fontId="1" fillId="2" borderId="2" xfId="2" applyNumberFormat="1" applyFont="1" applyFill="1" applyBorder="1" applyAlignment="1">
      <alignment horizontal="center" vertical="center"/>
    </xf>
    <xf numFmtId="0" fontId="1" fillId="0" borderId="0" xfId="2" applyFont="1" applyAlignment="1">
      <alignment vertical="center"/>
    </xf>
    <xf numFmtId="168" fontId="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2" applyFont="1" applyAlignment="1">
      <alignment vertical="center"/>
    </xf>
    <xf numFmtId="168" fontId="1" fillId="0" borderId="0" xfId="2" applyNumberFormat="1" applyFont="1" applyAlignment="1">
      <alignment vertical="center"/>
    </xf>
    <xf numFmtId="0" fontId="10" fillId="0" borderId="0" xfId="1" applyFont="1" applyBorder="1" applyAlignment="1">
      <alignment vertical="center"/>
    </xf>
    <xf numFmtId="1" fontId="1" fillId="2" borderId="0" xfId="2" applyNumberFormat="1" applyFont="1" applyFill="1" applyBorder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1" fillId="3" borderId="0" xfId="1" applyFill="1" applyAlignment="1">
      <alignment vertical="center"/>
    </xf>
    <xf numFmtId="167" fontId="1" fillId="3" borderId="0" xfId="2" applyNumberFormat="1" applyFont="1" applyFill="1" applyAlignment="1">
      <alignment vertical="center"/>
    </xf>
    <xf numFmtId="0" fontId="1" fillId="3" borderId="0" xfId="2" applyFont="1" applyFill="1" applyAlignment="1">
      <alignment vertical="center"/>
    </xf>
    <xf numFmtId="0" fontId="4" fillId="4" borderId="0" xfId="1" applyFont="1" applyFill="1" applyAlignment="1">
      <alignment horizontal="left" vertical="center"/>
    </xf>
    <xf numFmtId="0" fontId="3" fillId="4" borderId="0" xfId="1" applyFont="1" applyFill="1" applyBorder="1" applyAlignment="1">
      <alignment horizontal="center" vertical="center" wrapText="1"/>
    </xf>
    <xf numFmtId="0" fontId="5" fillId="4" borderId="0" xfId="1" applyFont="1" applyFill="1" applyAlignment="1">
      <alignment horizontal="center" vertical="center"/>
    </xf>
    <xf numFmtId="165" fontId="8" fillId="4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horizontal="center" vertical="center"/>
    </xf>
    <xf numFmtId="165" fontId="11" fillId="4" borderId="0" xfId="1" applyNumberFormat="1" applyFont="1" applyFill="1" applyAlignment="1">
      <alignment horizontal="center" vertical="center"/>
    </xf>
    <xf numFmtId="0" fontId="1" fillId="4" borderId="0" xfId="2" applyFont="1" applyFill="1" applyAlignment="1">
      <alignment horizontal="center" vertical="center"/>
    </xf>
    <xf numFmtId="0" fontId="1" fillId="4" borderId="0" xfId="2" applyFont="1" applyFill="1" applyAlignment="1">
      <alignment vertical="center"/>
    </xf>
    <xf numFmtId="0" fontId="1" fillId="4" borderId="0" xfId="2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/>
    </xf>
    <xf numFmtId="0" fontId="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164" fontId="1" fillId="5" borderId="0" xfId="2" applyNumberFormat="1" applyFont="1" applyFill="1" applyAlignment="1">
      <alignment vertical="center"/>
    </xf>
    <xf numFmtId="1" fontId="6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1" fillId="3" borderId="0" xfId="1" applyFill="1" applyAlignment="1">
      <alignment horizontal="center" vertical="center"/>
    </xf>
  </cellXfs>
  <cellStyles count="4">
    <cellStyle name="Currency 2 3" xfId="3" xr:uid="{80ED2C90-9121-4DAC-9549-2358C1B2898B}"/>
    <cellStyle name="Normal 2 15" xfId="1" xr:uid="{8ADC872D-1217-4A38-BB90-7CE041FC7084}"/>
    <cellStyle name="Normal 36" xfId="2" xr:uid="{23FAEB20-197C-4B38-A3EF-F868FDE0663A}"/>
    <cellStyle name="Normalny" xfId="0" builtinId="0"/>
  </cellStyles>
  <dxfs count="40"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strike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B7F3-78F8-4D1C-BC9A-9252892E59B5}">
  <dimension ref="A1:J288"/>
  <sheetViews>
    <sheetView tabSelected="1" zoomScale="75" zoomScaleNormal="75" workbookViewId="0">
      <pane ySplit="5" topLeftCell="A155" activePane="bottomLeft" state="frozen"/>
      <selection pane="bottomLeft" activeCell="I171" sqref="I171"/>
    </sheetView>
  </sheetViews>
  <sheetFormatPr defaultColWidth="9.33203125" defaultRowHeight="13.8" x14ac:dyDescent="0.3"/>
  <cols>
    <col min="1" max="1" width="13.44140625" style="16" customWidth="1"/>
    <col min="2" max="2" width="17.6640625" style="16" customWidth="1"/>
    <col min="3" max="3" width="56.5546875" style="16" customWidth="1"/>
    <col min="4" max="4" width="21.6640625" style="21" customWidth="1"/>
    <col min="5" max="5" width="12.6640625" style="35" bestFit="1" customWidth="1"/>
    <col min="6" max="6" width="14.6640625" style="16" customWidth="1"/>
    <col min="7" max="7" width="12.6640625" style="16" customWidth="1"/>
    <col min="8" max="8" width="14.33203125" style="35" bestFit="1" customWidth="1"/>
    <col min="9" max="9" width="10.77734375" style="16" bestFit="1" customWidth="1"/>
    <col min="10" max="10" width="10.33203125" style="16" bestFit="1" customWidth="1"/>
    <col min="11" max="16384" width="9.33203125" style="16"/>
  </cols>
  <sheetData>
    <row r="1" spans="1:10" s="7" customFormat="1" x14ac:dyDescent="0.3">
      <c r="A1" s="4"/>
      <c r="B1" s="4"/>
      <c r="C1" s="5"/>
      <c r="D1" s="5"/>
      <c r="E1" s="28"/>
      <c r="F1" s="6"/>
      <c r="G1" s="5"/>
      <c r="H1" s="37"/>
    </row>
    <row r="2" spans="1:10" s="8" customFormat="1" ht="14.4" x14ac:dyDescent="0.3">
      <c r="A2" s="1" t="s">
        <v>195</v>
      </c>
      <c r="B2" s="1" t="s">
        <v>196</v>
      </c>
      <c r="C2" s="2" t="s">
        <v>202</v>
      </c>
      <c r="D2" s="1" t="s">
        <v>197</v>
      </c>
      <c r="E2" s="29" t="s">
        <v>198</v>
      </c>
      <c r="F2" s="1" t="s">
        <v>199</v>
      </c>
      <c r="G2" s="3" t="s">
        <v>200</v>
      </c>
      <c r="H2" s="29" t="s">
        <v>201</v>
      </c>
    </row>
    <row r="3" spans="1:10" s="9" customFormat="1" x14ac:dyDescent="0.3">
      <c r="C3" s="8"/>
      <c r="D3" s="8"/>
      <c r="E3" s="30"/>
      <c r="F3" s="10"/>
      <c r="H3" s="38"/>
    </row>
    <row r="4" spans="1:10" s="4" customFormat="1" ht="15" customHeight="1" x14ac:dyDescent="0.3">
      <c r="A4" s="41"/>
      <c r="B4" s="42"/>
      <c r="C4" s="42"/>
      <c r="D4" s="42"/>
      <c r="E4" s="42"/>
      <c r="F4" s="42"/>
      <c r="G4" s="42"/>
      <c r="H4" s="42"/>
      <c r="I4" s="43" t="s">
        <v>203</v>
      </c>
      <c r="J4" s="43"/>
    </row>
    <row r="5" spans="1:10" s="4" customFormat="1" ht="15.6" x14ac:dyDescent="0.3">
      <c r="A5" s="42"/>
      <c r="B5" s="42"/>
      <c r="C5" s="42"/>
      <c r="D5" s="42"/>
      <c r="E5" s="42"/>
      <c r="F5" s="42"/>
      <c r="G5" s="42"/>
      <c r="H5" s="42"/>
      <c r="I5" s="24" t="s">
        <v>0</v>
      </c>
      <c r="J5" s="24" t="s">
        <v>1</v>
      </c>
    </row>
    <row r="6" spans="1:10" s="4" customFormat="1" x14ac:dyDescent="0.3">
      <c r="E6" s="31"/>
      <c r="F6" s="11"/>
      <c r="H6" s="39"/>
      <c r="I6" s="25"/>
      <c r="J6" s="25"/>
    </row>
    <row r="7" spans="1:10" s="4" customFormat="1" x14ac:dyDescent="0.3">
      <c r="E7" s="31"/>
      <c r="F7" s="11"/>
      <c r="H7" s="39"/>
      <c r="I7" s="25"/>
      <c r="J7" s="25"/>
    </row>
    <row r="8" spans="1:10" s="4" customFormat="1" x14ac:dyDescent="0.3">
      <c r="E8" s="31"/>
      <c r="F8" s="11"/>
      <c r="H8" s="39"/>
      <c r="I8" s="25"/>
      <c r="J8" s="25"/>
    </row>
    <row r="9" spans="1:10" s="4" customFormat="1" ht="14.4" thickBot="1" x14ac:dyDescent="0.35">
      <c r="E9" s="31"/>
      <c r="F9" s="11"/>
      <c r="H9" s="39"/>
      <c r="I9" s="25"/>
      <c r="J9" s="25"/>
    </row>
    <row r="10" spans="1:10" s="4" customFormat="1" ht="25.5" customHeight="1" thickBot="1" x14ac:dyDescent="0.35">
      <c r="C10" s="12" t="s">
        <v>2</v>
      </c>
      <c r="E10" s="32"/>
      <c r="F10" s="11"/>
      <c r="H10" s="39"/>
      <c r="I10" s="25"/>
      <c r="J10" s="25"/>
    </row>
    <row r="11" spans="1:10" s="4" customFormat="1" ht="21.6" customHeight="1" thickBot="1" x14ac:dyDescent="0.35">
      <c r="E11" s="33"/>
      <c r="F11" s="11"/>
      <c r="H11" s="39"/>
      <c r="I11" s="25"/>
      <c r="J11" s="25"/>
    </row>
    <row r="12" spans="1:10" s="4" customFormat="1" ht="21.6" customHeight="1" thickBot="1" x14ac:dyDescent="0.35">
      <c r="C12" s="13" t="s">
        <v>3</v>
      </c>
      <c r="E12" s="33"/>
      <c r="F12" s="11"/>
      <c r="H12" s="39"/>
      <c r="I12" s="25"/>
      <c r="J12" s="25"/>
    </row>
    <row r="13" spans="1:10" s="4" customFormat="1" ht="21.6" customHeight="1" x14ac:dyDescent="0.3">
      <c r="E13" s="33"/>
      <c r="F13" s="11"/>
      <c r="H13" s="39"/>
      <c r="I13" s="25"/>
      <c r="J13" s="25"/>
    </row>
    <row r="14" spans="1:10" ht="21.6" customHeight="1" x14ac:dyDescent="0.3">
      <c r="A14" s="14">
        <v>644913</v>
      </c>
      <c r="B14" s="15">
        <v>7622210100078</v>
      </c>
      <c r="C14" s="16" t="s">
        <v>4</v>
      </c>
      <c r="D14" s="17">
        <v>0.4</v>
      </c>
      <c r="E14" s="34">
        <v>9</v>
      </c>
      <c r="F14" s="18">
        <v>18</v>
      </c>
      <c r="G14" s="18">
        <v>12</v>
      </c>
      <c r="H14" s="34">
        <v>216</v>
      </c>
      <c r="I14" s="40">
        <v>43.37</v>
      </c>
      <c r="J14" s="26">
        <f>I14/9</f>
        <v>4.818888888888889</v>
      </c>
    </row>
    <row r="15" spans="1:10" ht="21.6" customHeight="1" x14ac:dyDescent="0.3">
      <c r="A15" s="14">
        <v>644914</v>
      </c>
      <c r="B15" s="15">
        <v>7622210100061</v>
      </c>
      <c r="C15" s="16" t="s">
        <v>5</v>
      </c>
      <c r="D15" s="17">
        <v>0.4</v>
      </c>
      <c r="E15" s="34">
        <v>9</v>
      </c>
      <c r="F15" s="18">
        <v>18</v>
      </c>
      <c r="G15" s="18">
        <v>12</v>
      </c>
      <c r="H15" s="34">
        <v>216</v>
      </c>
      <c r="I15" s="40">
        <v>43.37</v>
      </c>
      <c r="J15" s="26">
        <f t="shared" ref="J15:J18" si="0">I15/9</f>
        <v>4.818888888888889</v>
      </c>
    </row>
    <row r="16" spans="1:10" ht="21.6" customHeight="1" x14ac:dyDescent="0.3">
      <c r="A16" s="14">
        <v>644911</v>
      </c>
      <c r="B16" s="15">
        <v>7622210100085</v>
      </c>
      <c r="C16" s="16" t="s">
        <v>6</v>
      </c>
      <c r="D16" s="17">
        <v>0.4</v>
      </c>
      <c r="E16" s="34">
        <v>9</v>
      </c>
      <c r="F16" s="18">
        <v>18</v>
      </c>
      <c r="G16" s="18">
        <v>12</v>
      </c>
      <c r="H16" s="34">
        <v>216</v>
      </c>
      <c r="I16" s="40">
        <v>54.67</v>
      </c>
      <c r="J16" s="26">
        <f t="shared" si="0"/>
        <v>6.0744444444444445</v>
      </c>
    </row>
    <row r="17" spans="1:10" ht="21.6" customHeight="1" x14ac:dyDescent="0.3">
      <c r="A17" s="14">
        <v>4303276</v>
      </c>
      <c r="B17" s="15">
        <v>7622201731410</v>
      </c>
      <c r="C17" s="16" t="s">
        <v>7</v>
      </c>
      <c r="D17" s="17">
        <v>0.4</v>
      </c>
      <c r="E17" s="34">
        <v>9</v>
      </c>
      <c r="F17" s="18">
        <v>15</v>
      </c>
      <c r="G17" s="18">
        <v>12</v>
      </c>
      <c r="H17" s="34">
        <v>180</v>
      </c>
      <c r="I17" s="40">
        <v>43.4</v>
      </c>
      <c r="J17" s="26">
        <f t="shared" si="0"/>
        <v>4.822222222222222</v>
      </c>
    </row>
    <row r="18" spans="1:10" ht="21.6" customHeight="1" x14ac:dyDescent="0.3">
      <c r="A18" s="14">
        <v>644915</v>
      </c>
      <c r="B18" s="15">
        <v>7622210100092</v>
      </c>
      <c r="C18" s="16" t="s">
        <v>8</v>
      </c>
      <c r="D18" s="17">
        <v>0.4</v>
      </c>
      <c r="E18" s="34">
        <v>9</v>
      </c>
      <c r="F18" s="18">
        <v>18</v>
      </c>
      <c r="G18" s="18">
        <v>12</v>
      </c>
      <c r="H18" s="34">
        <v>216</v>
      </c>
      <c r="I18" s="40">
        <v>53.67</v>
      </c>
      <c r="J18" s="26">
        <f t="shared" si="0"/>
        <v>5.9633333333333338</v>
      </c>
    </row>
    <row r="19" spans="1:10" ht="21.6" customHeight="1" thickBot="1" x14ac:dyDescent="0.35">
      <c r="A19" s="14"/>
      <c r="B19" s="15"/>
      <c r="D19" s="17"/>
      <c r="E19" s="34"/>
      <c r="F19" s="18"/>
      <c r="G19" s="18"/>
      <c r="H19" s="34"/>
      <c r="I19" s="27"/>
      <c r="J19" s="26"/>
    </row>
    <row r="20" spans="1:10" ht="21.6" customHeight="1" thickBot="1" x14ac:dyDescent="0.35">
      <c r="A20" s="14"/>
      <c r="B20" s="15"/>
      <c r="C20" s="13" t="s">
        <v>9</v>
      </c>
      <c r="D20" s="17"/>
      <c r="E20" s="34"/>
      <c r="F20" s="18"/>
      <c r="G20" s="18"/>
      <c r="H20" s="34"/>
      <c r="I20" s="27"/>
      <c r="J20" s="26"/>
    </row>
    <row r="21" spans="1:10" ht="21.6" customHeight="1" x14ac:dyDescent="0.3">
      <c r="A21" s="14"/>
      <c r="B21" s="15"/>
      <c r="D21" s="17"/>
      <c r="E21" s="34"/>
      <c r="F21" s="18"/>
      <c r="G21" s="18"/>
      <c r="H21" s="34"/>
      <c r="I21" s="27"/>
      <c r="J21" s="26"/>
    </row>
    <row r="22" spans="1:10" ht="21.6" customHeight="1" x14ac:dyDescent="0.3">
      <c r="A22" s="14">
        <v>376575</v>
      </c>
      <c r="B22" s="15">
        <v>7622300166984</v>
      </c>
      <c r="C22" s="16" t="s">
        <v>10</v>
      </c>
      <c r="D22" s="17">
        <v>0.4</v>
      </c>
      <c r="E22" s="34">
        <v>9</v>
      </c>
      <c r="F22" s="18">
        <v>18</v>
      </c>
      <c r="G22" s="18">
        <v>12</v>
      </c>
      <c r="H22" s="34">
        <v>216</v>
      </c>
      <c r="I22" s="40">
        <v>50.26</v>
      </c>
      <c r="J22" s="26">
        <f>I22/E22</f>
        <v>5.5844444444444443</v>
      </c>
    </row>
    <row r="23" spans="1:10" ht="21.6" customHeight="1" thickBot="1" x14ac:dyDescent="0.35">
      <c r="A23" s="14"/>
      <c r="B23" s="15"/>
      <c r="D23" s="17"/>
      <c r="E23" s="34"/>
      <c r="F23" s="18"/>
      <c r="G23" s="18"/>
      <c r="H23" s="34"/>
      <c r="I23" s="27"/>
      <c r="J23" s="26"/>
    </row>
    <row r="24" spans="1:10" ht="21.6" customHeight="1" thickBot="1" x14ac:dyDescent="0.35">
      <c r="A24" s="14"/>
      <c r="B24" s="15"/>
      <c r="C24" s="13" t="s">
        <v>11</v>
      </c>
      <c r="D24" s="17"/>
      <c r="E24" s="34"/>
      <c r="F24" s="18"/>
      <c r="G24" s="18"/>
      <c r="H24" s="34"/>
      <c r="I24" s="27"/>
      <c r="J24" s="26"/>
    </row>
    <row r="25" spans="1:10" ht="21.6" customHeight="1" x14ac:dyDescent="0.3">
      <c r="A25" s="14"/>
      <c r="B25" s="15"/>
      <c r="D25" s="17"/>
      <c r="E25" s="34"/>
      <c r="F25" s="18"/>
      <c r="G25" s="18"/>
      <c r="H25" s="34"/>
      <c r="I25" s="27"/>
      <c r="J25" s="26"/>
    </row>
    <row r="26" spans="1:10" ht="21.6" customHeight="1" x14ac:dyDescent="0.3">
      <c r="A26" s="14">
        <v>4249065</v>
      </c>
      <c r="B26" s="15">
        <v>7622210996299</v>
      </c>
      <c r="C26" s="16" t="s">
        <v>12</v>
      </c>
      <c r="D26" s="17">
        <v>0.18</v>
      </c>
      <c r="E26" s="34">
        <v>16</v>
      </c>
      <c r="F26" s="18">
        <v>18</v>
      </c>
      <c r="G26" s="18">
        <v>12</v>
      </c>
      <c r="H26" s="34">
        <v>216</v>
      </c>
      <c r="I26" s="40">
        <v>51.4</v>
      </c>
      <c r="J26" s="26">
        <f t="shared" ref="J26:J34" si="1">I26/E26</f>
        <v>3.2124999999999999</v>
      </c>
    </row>
    <row r="27" spans="1:10" ht="21.6" customHeight="1" x14ac:dyDescent="0.3">
      <c r="A27" s="14">
        <v>4249063</v>
      </c>
      <c r="B27" s="15">
        <v>7622210996268</v>
      </c>
      <c r="C27" s="16" t="s">
        <v>13</v>
      </c>
      <c r="D27" s="17">
        <v>0.18</v>
      </c>
      <c r="E27" s="34">
        <v>16</v>
      </c>
      <c r="F27" s="18">
        <v>18</v>
      </c>
      <c r="G27" s="18">
        <v>12</v>
      </c>
      <c r="H27" s="34">
        <v>216</v>
      </c>
      <c r="I27" s="40">
        <v>51.4</v>
      </c>
      <c r="J27" s="26">
        <f t="shared" si="1"/>
        <v>3.2124999999999999</v>
      </c>
    </row>
    <row r="28" spans="1:10" ht="21.6" customHeight="1" x14ac:dyDescent="0.3">
      <c r="A28" s="14">
        <v>4242070</v>
      </c>
      <c r="B28" s="15">
        <v>7622210996176</v>
      </c>
      <c r="C28" s="16" t="s">
        <v>14</v>
      </c>
      <c r="D28" s="17">
        <v>0.18</v>
      </c>
      <c r="E28" s="34">
        <v>16</v>
      </c>
      <c r="F28" s="18">
        <v>18</v>
      </c>
      <c r="G28" s="18">
        <v>12</v>
      </c>
      <c r="H28" s="34">
        <v>216</v>
      </c>
      <c r="I28" s="40">
        <v>56.13</v>
      </c>
      <c r="J28" s="26">
        <f t="shared" si="1"/>
        <v>3.5081250000000002</v>
      </c>
    </row>
    <row r="29" spans="1:10" ht="21.6" customHeight="1" x14ac:dyDescent="0.3">
      <c r="A29" s="14">
        <v>4248948</v>
      </c>
      <c r="B29" s="15">
        <v>7622210995025</v>
      </c>
      <c r="C29" s="16" t="s">
        <v>15</v>
      </c>
      <c r="D29" s="17">
        <v>0.18</v>
      </c>
      <c r="E29" s="34">
        <v>16</v>
      </c>
      <c r="F29" s="18">
        <v>18</v>
      </c>
      <c r="G29" s="18">
        <v>12</v>
      </c>
      <c r="H29" s="34">
        <v>216</v>
      </c>
      <c r="I29" s="40">
        <v>56.13</v>
      </c>
      <c r="J29" s="26">
        <f t="shared" si="1"/>
        <v>3.5081250000000002</v>
      </c>
    </row>
    <row r="30" spans="1:10" ht="21.6" customHeight="1" x14ac:dyDescent="0.3">
      <c r="A30" s="14">
        <v>4240523</v>
      </c>
      <c r="B30" s="15">
        <v>7622201817145</v>
      </c>
      <c r="C30" s="16" t="s">
        <v>16</v>
      </c>
      <c r="D30" s="17">
        <v>0.17</v>
      </c>
      <c r="E30" s="34">
        <v>14</v>
      </c>
      <c r="F30" s="18">
        <v>20</v>
      </c>
      <c r="G30" s="18">
        <v>12</v>
      </c>
      <c r="H30" s="34">
        <v>240</v>
      </c>
      <c r="I30" s="40">
        <v>39.86</v>
      </c>
      <c r="J30" s="26">
        <f t="shared" si="1"/>
        <v>2.847142857142857</v>
      </c>
    </row>
    <row r="31" spans="1:10" ht="21.6" customHeight="1" x14ac:dyDescent="0.3">
      <c r="A31" s="14">
        <v>4240292</v>
      </c>
      <c r="B31" s="15">
        <v>7622201817008</v>
      </c>
      <c r="C31" s="16" t="s">
        <v>17</v>
      </c>
      <c r="D31" s="17">
        <v>0.17</v>
      </c>
      <c r="E31" s="34">
        <v>14</v>
      </c>
      <c r="F31" s="18">
        <v>20</v>
      </c>
      <c r="G31" s="18">
        <v>12</v>
      </c>
      <c r="H31" s="34">
        <v>240</v>
      </c>
      <c r="I31" s="40">
        <v>39.86</v>
      </c>
      <c r="J31" s="26">
        <f t="shared" si="1"/>
        <v>2.847142857142857</v>
      </c>
    </row>
    <row r="32" spans="1:10" ht="21.6" customHeight="1" x14ac:dyDescent="0.3">
      <c r="A32" s="14">
        <v>4240225</v>
      </c>
      <c r="B32" s="15">
        <v>7622201788162</v>
      </c>
      <c r="C32" s="16" t="s">
        <v>18</v>
      </c>
      <c r="D32" s="17">
        <v>0.18</v>
      </c>
      <c r="E32" s="34">
        <v>16</v>
      </c>
      <c r="F32" s="18">
        <v>18</v>
      </c>
      <c r="G32" s="18">
        <v>12</v>
      </c>
      <c r="H32" s="34">
        <v>216</v>
      </c>
      <c r="I32" s="40">
        <v>52.62</v>
      </c>
      <c r="J32" s="26">
        <f t="shared" si="1"/>
        <v>3.2887499999999998</v>
      </c>
    </row>
    <row r="33" spans="1:10" ht="21.6" customHeight="1" x14ac:dyDescent="0.3">
      <c r="A33" s="14">
        <v>4248956</v>
      </c>
      <c r="B33" s="15">
        <v>7622210995049</v>
      </c>
      <c r="C33" s="16" t="s">
        <v>19</v>
      </c>
      <c r="D33" s="17">
        <v>0.18</v>
      </c>
      <c r="E33" s="34">
        <v>16</v>
      </c>
      <c r="F33" s="18">
        <v>18</v>
      </c>
      <c r="G33" s="18">
        <v>12</v>
      </c>
      <c r="H33" s="34">
        <v>216</v>
      </c>
      <c r="I33" s="40">
        <v>43.74</v>
      </c>
      <c r="J33" s="26">
        <f t="shared" si="1"/>
        <v>2.7337500000000001</v>
      </c>
    </row>
    <row r="34" spans="1:10" ht="21.6" customHeight="1" x14ac:dyDescent="0.3">
      <c r="A34" s="14">
        <v>4241666</v>
      </c>
      <c r="B34" s="15">
        <v>7622201388546</v>
      </c>
      <c r="C34" s="16" t="s">
        <v>20</v>
      </c>
      <c r="D34" s="17">
        <v>0.17</v>
      </c>
      <c r="E34" s="34">
        <v>18</v>
      </c>
      <c r="F34" s="18">
        <v>18</v>
      </c>
      <c r="G34" s="18">
        <v>12</v>
      </c>
      <c r="H34" s="34">
        <v>216</v>
      </c>
      <c r="I34" s="40">
        <v>43.74</v>
      </c>
      <c r="J34" s="26">
        <f t="shared" si="1"/>
        <v>2.4300000000000002</v>
      </c>
    </row>
    <row r="35" spans="1:10" ht="21.6" customHeight="1" thickBot="1" x14ac:dyDescent="0.35">
      <c r="A35" s="14"/>
      <c r="B35" s="15"/>
      <c r="D35" s="17"/>
      <c r="E35" s="34"/>
      <c r="F35" s="18"/>
      <c r="G35" s="18"/>
      <c r="H35" s="34"/>
      <c r="I35" s="27"/>
      <c r="J35" s="26"/>
    </row>
    <row r="36" spans="1:10" ht="21.6" customHeight="1" thickBot="1" x14ac:dyDescent="0.35">
      <c r="A36" s="14"/>
      <c r="B36" s="15"/>
      <c r="C36" s="13" t="s">
        <v>21</v>
      </c>
      <c r="D36" s="17"/>
      <c r="E36" s="34"/>
      <c r="F36" s="18"/>
      <c r="G36" s="18"/>
      <c r="H36" s="34"/>
      <c r="I36" s="27"/>
      <c r="J36" s="26"/>
    </row>
    <row r="37" spans="1:10" ht="21.6" customHeight="1" x14ac:dyDescent="0.3">
      <c r="A37" s="14"/>
      <c r="B37" s="15"/>
      <c r="D37" s="17"/>
      <c r="E37" s="34"/>
      <c r="F37" s="18"/>
      <c r="G37" s="18"/>
      <c r="H37" s="34"/>
      <c r="I37" s="27"/>
      <c r="J37" s="26"/>
    </row>
    <row r="38" spans="1:10" ht="21.6" customHeight="1" x14ac:dyDescent="0.3">
      <c r="A38" s="14">
        <v>71540</v>
      </c>
      <c r="B38" s="15">
        <v>7622400010453</v>
      </c>
      <c r="C38" s="16" t="s">
        <v>22</v>
      </c>
      <c r="D38" s="17">
        <v>0.2</v>
      </c>
      <c r="E38" s="34">
        <v>15</v>
      </c>
      <c r="F38" s="18">
        <v>18</v>
      </c>
      <c r="G38" s="18">
        <v>12</v>
      </c>
      <c r="H38" s="34">
        <v>216</v>
      </c>
      <c r="I38" s="40">
        <v>43.58</v>
      </c>
      <c r="J38" s="26">
        <f t="shared" ref="J38:J46" si="2">I38/E38</f>
        <v>2.9053333333333331</v>
      </c>
    </row>
    <row r="39" spans="1:10" ht="21.6" customHeight="1" x14ac:dyDescent="0.3">
      <c r="A39" s="14">
        <v>71541</v>
      </c>
      <c r="B39" s="15">
        <v>7622400010439</v>
      </c>
      <c r="C39" s="16" t="s">
        <v>23</v>
      </c>
      <c r="D39" s="17">
        <v>0.2</v>
      </c>
      <c r="E39" s="34">
        <v>15</v>
      </c>
      <c r="F39" s="18">
        <v>18</v>
      </c>
      <c r="G39" s="18">
        <v>12</v>
      </c>
      <c r="H39" s="34">
        <v>216</v>
      </c>
      <c r="I39" s="40">
        <v>43.58</v>
      </c>
      <c r="J39" s="26">
        <f t="shared" si="2"/>
        <v>2.9053333333333331</v>
      </c>
    </row>
    <row r="40" spans="1:10" ht="21.6" customHeight="1" x14ac:dyDescent="0.3">
      <c r="A40" s="14">
        <v>71545</v>
      </c>
      <c r="B40" s="15">
        <v>7622400010446</v>
      </c>
      <c r="C40" s="16" t="s">
        <v>24</v>
      </c>
      <c r="D40" s="17">
        <v>0.2</v>
      </c>
      <c r="E40" s="34">
        <v>15</v>
      </c>
      <c r="F40" s="18">
        <v>18</v>
      </c>
      <c r="G40" s="18">
        <v>12</v>
      </c>
      <c r="H40" s="34">
        <v>216</v>
      </c>
      <c r="I40" s="40">
        <v>43.58</v>
      </c>
      <c r="J40" s="26">
        <f t="shared" si="2"/>
        <v>2.9053333333333331</v>
      </c>
    </row>
    <row r="41" spans="1:10" ht="21.6" customHeight="1" x14ac:dyDescent="0.3">
      <c r="A41" s="14">
        <v>4255179</v>
      </c>
      <c r="B41" s="15">
        <v>7622201124809</v>
      </c>
      <c r="C41" s="16" t="s">
        <v>25</v>
      </c>
      <c r="D41" s="17">
        <v>0.2</v>
      </c>
      <c r="E41" s="34">
        <v>15</v>
      </c>
      <c r="F41" s="18">
        <v>15</v>
      </c>
      <c r="G41" s="18">
        <v>12</v>
      </c>
      <c r="H41" s="34">
        <v>180</v>
      </c>
      <c r="I41" s="40">
        <v>43.43</v>
      </c>
      <c r="J41" s="26">
        <f t="shared" si="2"/>
        <v>2.8953333333333333</v>
      </c>
    </row>
    <row r="42" spans="1:10" ht="21.6" customHeight="1" x14ac:dyDescent="0.3">
      <c r="A42" s="14">
        <v>71542</v>
      </c>
      <c r="B42" s="15">
        <v>7622400010460</v>
      </c>
      <c r="C42" s="16" t="s">
        <v>26</v>
      </c>
      <c r="D42" s="17">
        <v>0.2</v>
      </c>
      <c r="E42" s="34">
        <v>15</v>
      </c>
      <c r="F42" s="18">
        <v>18</v>
      </c>
      <c r="G42" s="18">
        <v>12</v>
      </c>
      <c r="H42" s="34">
        <v>216</v>
      </c>
      <c r="I42" s="40">
        <v>43.58</v>
      </c>
      <c r="J42" s="26">
        <f t="shared" si="2"/>
        <v>2.9053333333333331</v>
      </c>
    </row>
    <row r="43" spans="1:10" ht="21.6" customHeight="1" x14ac:dyDescent="0.3">
      <c r="A43" s="14">
        <v>374192</v>
      </c>
      <c r="B43" s="15">
        <v>7622300145187</v>
      </c>
      <c r="C43" s="16" t="s">
        <v>27</v>
      </c>
      <c r="D43" s="17">
        <v>0.19</v>
      </c>
      <c r="E43" s="34">
        <v>15</v>
      </c>
      <c r="F43" s="18">
        <v>18</v>
      </c>
      <c r="G43" s="18">
        <v>12</v>
      </c>
      <c r="H43" s="34">
        <v>216</v>
      </c>
      <c r="I43" s="40">
        <v>40.61</v>
      </c>
      <c r="J43" s="26">
        <f t="shared" si="2"/>
        <v>2.7073333333333331</v>
      </c>
    </row>
    <row r="44" spans="1:10" ht="21.6" customHeight="1" x14ac:dyDescent="0.3">
      <c r="A44" s="14">
        <v>4249073</v>
      </c>
      <c r="B44" s="15">
        <v>7622210738769</v>
      </c>
      <c r="C44" s="16" t="s">
        <v>28</v>
      </c>
      <c r="D44" s="17">
        <v>0.19</v>
      </c>
      <c r="E44" s="34">
        <v>15</v>
      </c>
      <c r="F44" s="18">
        <v>18</v>
      </c>
      <c r="G44" s="18">
        <v>12</v>
      </c>
      <c r="H44" s="34">
        <v>216</v>
      </c>
      <c r="I44" s="40">
        <v>43.58</v>
      </c>
      <c r="J44" s="26">
        <f t="shared" si="2"/>
        <v>2.9053333333333331</v>
      </c>
    </row>
    <row r="45" spans="1:10" ht="21.6" customHeight="1" x14ac:dyDescent="0.3">
      <c r="A45" s="14">
        <v>4249040</v>
      </c>
      <c r="B45" s="15">
        <v>7622210738752</v>
      </c>
      <c r="C45" s="16" t="s">
        <v>29</v>
      </c>
      <c r="D45" s="17">
        <v>0.2</v>
      </c>
      <c r="E45" s="34">
        <v>15</v>
      </c>
      <c r="F45" s="18">
        <v>18</v>
      </c>
      <c r="G45" s="18">
        <v>12</v>
      </c>
      <c r="H45" s="34">
        <v>216</v>
      </c>
      <c r="I45" s="40">
        <v>43.58</v>
      </c>
      <c r="J45" s="26">
        <f t="shared" si="2"/>
        <v>2.9053333333333331</v>
      </c>
    </row>
    <row r="46" spans="1:10" ht="21.6" customHeight="1" x14ac:dyDescent="0.3">
      <c r="A46" s="14">
        <v>4277364</v>
      </c>
      <c r="B46" s="15">
        <v>7622201517458</v>
      </c>
      <c r="C46" s="16" t="s">
        <v>30</v>
      </c>
      <c r="D46" s="17">
        <v>0.192</v>
      </c>
      <c r="E46" s="34">
        <v>15</v>
      </c>
      <c r="F46" s="18">
        <v>18</v>
      </c>
      <c r="G46" s="18">
        <v>12</v>
      </c>
      <c r="H46" s="34">
        <v>216</v>
      </c>
      <c r="I46" s="40">
        <v>36.56</v>
      </c>
      <c r="J46" s="26">
        <f t="shared" si="2"/>
        <v>2.4373333333333336</v>
      </c>
    </row>
    <row r="47" spans="1:10" ht="21.6" customHeight="1" thickBot="1" x14ac:dyDescent="0.35">
      <c r="A47" s="14"/>
      <c r="B47" s="15"/>
      <c r="D47" s="17"/>
      <c r="E47" s="34"/>
      <c r="F47" s="18"/>
      <c r="G47" s="18"/>
      <c r="H47" s="34"/>
      <c r="I47" s="27"/>
      <c r="J47" s="26"/>
    </row>
    <row r="48" spans="1:10" ht="21.6" customHeight="1" thickBot="1" x14ac:dyDescent="0.35">
      <c r="A48" s="14"/>
      <c r="B48" s="15"/>
      <c r="C48" s="13" t="s">
        <v>31</v>
      </c>
      <c r="D48" s="17"/>
      <c r="E48" s="34"/>
      <c r="F48" s="18"/>
      <c r="G48" s="18"/>
      <c r="H48" s="34"/>
      <c r="I48" s="27"/>
      <c r="J48" s="26"/>
    </row>
    <row r="49" spans="1:10" ht="21.6" customHeight="1" x14ac:dyDescent="0.3">
      <c r="A49" s="14"/>
      <c r="B49" s="15"/>
      <c r="D49" s="17"/>
      <c r="E49" s="34"/>
      <c r="F49" s="18"/>
      <c r="G49" s="18"/>
      <c r="H49" s="34"/>
      <c r="I49" s="27"/>
      <c r="J49" s="26"/>
    </row>
    <row r="50" spans="1:10" ht="21.6" customHeight="1" x14ac:dyDescent="0.3">
      <c r="A50" s="14">
        <v>4240787</v>
      </c>
      <c r="B50" s="15">
        <v>7622210172303</v>
      </c>
      <c r="C50" s="16" t="s">
        <v>32</v>
      </c>
      <c r="D50" s="17">
        <v>0.15</v>
      </c>
      <c r="E50" s="34">
        <v>17</v>
      </c>
      <c r="F50" s="18">
        <v>24</v>
      </c>
      <c r="G50" s="18">
        <v>11</v>
      </c>
      <c r="H50" s="34">
        <v>264</v>
      </c>
      <c r="I50" s="40">
        <v>54.53</v>
      </c>
      <c r="J50" s="26">
        <f>I50/E50</f>
        <v>3.2076470588235293</v>
      </c>
    </row>
    <row r="51" spans="1:10" ht="21.6" customHeight="1" thickBot="1" x14ac:dyDescent="0.35">
      <c r="A51" s="14"/>
      <c r="B51" s="15"/>
      <c r="D51" s="17"/>
      <c r="E51" s="34"/>
      <c r="F51" s="18"/>
      <c r="G51" s="18"/>
      <c r="H51" s="34"/>
      <c r="I51" s="27"/>
      <c r="J51" s="26"/>
    </row>
    <row r="52" spans="1:10" ht="21.6" customHeight="1" thickBot="1" x14ac:dyDescent="0.35">
      <c r="A52" s="14"/>
      <c r="B52" s="15"/>
      <c r="C52" s="13" t="s">
        <v>33</v>
      </c>
      <c r="D52" s="17"/>
      <c r="E52" s="34"/>
      <c r="F52" s="18"/>
      <c r="G52" s="18"/>
      <c r="H52" s="34"/>
      <c r="I52" s="27"/>
      <c r="J52" s="26"/>
    </row>
    <row r="53" spans="1:10" ht="21.6" customHeight="1" x14ac:dyDescent="0.3">
      <c r="A53" s="14"/>
      <c r="B53" s="15"/>
      <c r="D53" s="17"/>
      <c r="E53" s="34"/>
      <c r="F53" s="18"/>
      <c r="G53" s="18"/>
      <c r="H53" s="34"/>
      <c r="I53" s="27"/>
      <c r="J53" s="26"/>
    </row>
    <row r="54" spans="1:10" ht="21.6" customHeight="1" x14ac:dyDescent="0.3">
      <c r="A54" s="14">
        <v>23093</v>
      </c>
      <c r="B54" s="15">
        <v>5410081200933</v>
      </c>
      <c r="C54" s="16" t="s">
        <v>34</v>
      </c>
      <c r="D54" s="17">
        <v>0.15</v>
      </c>
      <c r="E54" s="34">
        <v>24</v>
      </c>
      <c r="F54" s="18">
        <v>25</v>
      </c>
      <c r="G54" s="18">
        <v>8</v>
      </c>
      <c r="H54" s="34">
        <v>200</v>
      </c>
      <c r="I54" s="40">
        <v>57.21</v>
      </c>
      <c r="J54" s="26">
        <f>I54/E54</f>
        <v>2.38375</v>
      </c>
    </row>
    <row r="55" spans="1:10" ht="21.6" customHeight="1" x14ac:dyDescent="0.3">
      <c r="A55" s="14">
        <v>28178</v>
      </c>
      <c r="B55" s="15">
        <v>5410081201008</v>
      </c>
      <c r="C55" s="16" t="s">
        <v>35</v>
      </c>
      <c r="D55" s="17">
        <v>0.15</v>
      </c>
      <c r="E55" s="34">
        <v>24</v>
      </c>
      <c r="F55" s="18">
        <v>25</v>
      </c>
      <c r="G55" s="18">
        <v>8</v>
      </c>
      <c r="H55" s="34">
        <v>200</v>
      </c>
      <c r="I55" s="40">
        <v>57.21</v>
      </c>
      <c r="J55" s="26">
        <f>I55/E55</f>
        <v>2.38375</v>
      </c>
    </row>
    <row r="56" spans="1:10" ht="21.6" customHeight="1" x14ac:dyDescent="0.3">
      <c r="A56" s="14">
        <v>23105</v>
      </c>
      <c r="B56" s="15">
        <v>5410081201053</v>
      </c>
      <c r="C56" s="16" t="s">
        <v>36</v>
      </c>
      <c r="D56" s="17">
        <v>0.15</v>
      </c>
      <c r="E56" s="34">
        <v>24</v>
      </c>
      <c r="F56" s="18">
        <v>25</v>
      </c>
      <c r="G56" s="18">
        <v>8</v>
      </c>
      <c r="H56" s="34">
        <v>200</v>
      </c>
      <c r="I56" s="40">
        <v>58.83</v>
      </c>
      <c r="J56" s="26">
        <f>I56/E56</f>
        <v>2.4512499999999999</v>
      </c>
    </row>
    <row r="57" spans="1:10" ht="21.6" customHeight="1" x14ac:dyDescent="0.3">
      <c r="A57" s="14">
        <v>23136</v>
      </c>
      <c r="B57" s="15">
        <v>5410081201848</v>
      </c>
      <c r="C57" s="16" t="s">
        <v>37</v>
      </c>
      <c r="D57" s="17">
        <v>0.15</v>
      </c>
      <c r="E57" s="34">
        <v>24</v>
      </c>
      <c r="F57" s="18">
        <v>25</v>
      </c>
      <c r="G57" s="18">
        <v>8</v>
      </c>
      <c r="H57" s="34">
        <v>200</v>
      </c>
      <c r="I57" s="40">
        <v>58.83</v>
      </c>
      <c r="J57" s="26">
        <f>I57/E57</f>
        <v>2.4512499999999999</v>
      </c>
    </row>
    <row r="58" spans="1:10" ht="21.6" customHeight="1" x14ac:dyDescent="0.3">
      <c r="A58" s="14">
        <v>4249136</v>
      </c>
      <c r="B58" s="15">
        <v>7622210673503</v>
      </c>
      <c r="C58" s="16" t="s">
        <v>38</v>
      </c>
      <c r="D58" s="17">
        <v>0.15</v>
      </c>
      <c r="E58" s="34">
        <v>24</v>
      </c>
      <c r="F58" s="18">
        <v>25</v>
      </c>
      <c r="G58" s="18">
        <v>8</v>
      </c>
      <c r="H58" s="34">
        <v>200</v>
      </c>
      <c r="I58" s="40">
        <v>58.83</v>
      </c>
      <c r="J58" s="26">
        <f>I58/E58</f>
        <v>2.4512499999999999</v>
      </c>
    </row>
    <row r="59" spans="1:10" ht="21.6" customHeight="1" thickBot="1" x14ac:dyDescent="0.35">
      <c r="A59" s="14"/>
      <c r="B59" s="15"/>
      <c r="D59" s="17"/>
      <c r="E59" s="34"/>
      <c r="F59" s="18"/>
      <c r="G59" s="18"/>
      <c r="H59" s="34"/>
      <c r="I59" s="27"/>
      <c r="J59" s="26"/>
    </row>
    <row r="60" spans="1:10" ht="21.6" customHeight="1" thickBot="1" x14ac:dyDescent="0.35">
      <c r="A60" s="14"/>
      <c r="B60" s="15"/>
      <c r="C60" s="13" t="s">
        <v>39</v>
      </c>
      <c r="D60" s="17"/>
      <c r="E60" s="34"/>
      <c r="F60" s="18"/>
      <c r="G60" s="18"/>
      <c r="H60" s="34"/>
      <c r="I60" s="27"/>
      <c r="J60" s="26"/>
    </row>
    <row r="61" spans="1:10" ht="21.6" customHeight="1" x14ac:dyDescent="0.3">
      <c r="A61" s="14"/>
      <c r="B61" s="15"/>
      <c r="D61" s="17"/>
      <c r="E61" s="34"/>
      <c r="F61" s="18"/>
      <c r="G61" s="18"/>
      <c r="H61" s="34"/>
      <c r="I61" s="27"/>
      <c r="J61" s="26"/>
    </row>
    <row r="62" spans="1:10" ht="21.6" customHeight="1" x14ac:dyDescent="0.3">
      <c r="A62" s="14">
        <v>14742</v>
      </c>
      <c r="B62" s="15">
        <v>7622400006753</v>
      </c>
      <c r="C62" s="16" t="s">
        <v>40</v>
      </c>
      <c r="D62" s="17">
        <v>0.1</v>
      </c>
      <c r="E62" s="34">
        <v>20</v>
      </c>
      <c r="F62" s="18">
        <v>24</v>
      </c>
      <c r="G62" s="18">
        <v>11</v>
      </c>
      <c r="H62" s="34">
        <v>264</v>
      </c>
      <c r="I62" s="40">
        <v>40.29</v>
      </c>
      <c r="J62" s="26">
        <f>I62/E62</f>
        <v>2.0145</v>
      </c>
    </row>
    <row r="63" spans="1:10" ht="21.6" customHeight="1" x14ac:dyDescent="0.3">
      <c r="A63" s="14">
        <v>23776</v>
      </c>
      <c r="B63" s="15">
        <v>7622400013423</v>
      </c>
      <c r="C63" s="16" t="s">
        <v>41</v>
      </c>
      <c r="D63" s="17">
        <v>0.1</v>
      </c>
      <c r="E63" s="34">
        <v>20</v>
      </c>
      <c r="F63" s="18">
        <v>24</v>
      </c>
      <c r="G63" s="18">
        <v>11</v>
      </c>
      <c r="H63" s="34">
        <v>264</v>
      </c>
      <c r="I63" s="40">
        <v>40.29</v>
      </c>
      <c r="J63" s="26">
        <f>I63/E63</f>
        <v>2.0145</v>
      </c>
    </row>
    <row r="64" spans="1:10" ht="21.6" customHeight="1" x14ac:dyDescent="0.3">
      <c r="A64" s="14">
        <v>4240140</v>
      </c>
      <c r="B64" s="15">
        <v>7622210189592</v>
      </c>
      <c r="C64" s="16" t="s">
        <v>42</v>
      </c>
      <c r="D64" s="17">
        <v>0.1</v>
      </c>
      <c r="E64" s="34">
        <v>20</v>
      </c>
      <c r="F64" s="18">
        <v>24</v>
      </c>
      <c r="G64" s="18">
        <v>11</v>
      </c>
      <c r="H64" s="34">
        <v>264</v>
      </c>
      <c r="I64" s="40">
        <v>36.770000000000003</v>
      </c>
      <c r="J64" s="26">
        <f>I64/E64</f>
        <v>1.8385000000000002</v>
      </c>
    </row>
    <row r="65" spans="1:10" ht="21.6" customHeight="1" x14ac:dyDescent="0.3">
      <c r="A65" s="14">
        <v>4277341</v>
      </c>
      <c r="B65" s="15">
        <v>7622201517168</v>
      </c>
      <c r="C65" s="16" t="s">
        <v>43</v>
      </c>
      <c r="D65" s="17">
        <v>0.1</v>
      </c>
      <c r="E65" s="34">
        <v>20</v>
      </c>
      <c r="F65" s="18">
        <v>24</v>
      </c>
      <c r="G65" s="18">
        <v>11</v>
      </c>
      <c r="H65" s="34">
        <v>264</v>
      </c>
      <c r="I65" s="40">
        <v>36.770000000000003</v>
      </c>
      <c r="J65" s="26">
        <f>I65/E65</f>
        <v>1.8385000000000002</v>
      </c>
    </row>
    <row r="66" spans="1:10" ht="21.6" customHeight="1" thickBot="1" x14ac:dyDescent="0.35">
      <c r="A66" s="14"/>
      <c r="B66" s="15"/>
      <c r="D66" s="17"/>
      <c r="E66" s="34"/>
      <c r="F66" s="18"/>
      <c r="G66" s="18"/>
      <c r="H66" s="34"/>
      <c r="I66" s="27"/>
      <c r="J66" s="26"/>
    </row>
    <row r="67" spans="1:10" ht="21.6" customHeight="1" thickBot="1" x14ac:dyDescent="0.35">
      <c r="A67" s="14"/>
      <c r="B67" s="15"/>
      <c r="C67" s="13" t="s">
        <v>44</v>
      </c>
      <c r="D67" s="17"/>
      <c r="E67" s="34"/>
      <c r="F67" s="18"/>
      <c r="G67" s="18"/>
      <c r="H67" s="34"/>
      <c r="I67" s="27"/>
      <c r="J67" s="26"/>
    </row>
    <row r="68" spans="1:10" ht="21.6" customHeight="1" x14ac:dyDescent="0.3">
      <c r="A68" s="14"/>
      <c r="B68" s="15"/>
      <c r="D68" s="17"/>
      <c r="E68" s="34"/>
      <c r="F68" s="18"/>
      <c r="G68" s="18"/>
      <c r="H68" s="34"/>
      <c r="I68" s="27"/>
      <c r="J68" s="26"/>
    </row>
    <row r="69" spans="1:10" ht="21.6" customHeight="1" x14ac:dyDescent="0.3">
      <c r="A69" s="14">
        <v>4061721</v>
      </c>
      <c r="B69" s="15">
        <v>7622210724519</v>
      </c>
      <c r="C69" s="16" t="s">
        <v>45</v>
      </c>
      <c r="D69" s="17">
        <v>0.09</v>
      </c>
      <c r="E69" s="34">
        <v>18</v>
      </c>
      <c r="F69" s="18">
        <v>20</v>
      </c>
      <c r="G69" s="18">
        <v>15</v>
      </c>
      <c r="H69" s="34">
        <v>300</v>
      </c>
      <c r="I69" s="40">
        <v>33.729999999999997</v>
      </c>
      <c r="J69" s="26">
        <f>I69/E69</f>
        <v>1.8738888888888887</v>
      </c>
    </row>
    <row r="70" spans="1:10" ht="21.6" customHeight="1" x14ac:dyDescent="0.3">
      <c r="A70" s="14">
        <v>4061722</v>
      </c>
      <c r="B70" s="15">
        <v>7622210724557</v>
      </c>
      <c r="C70" s="16" t="s">
        <v>46</v>
      </c>
      <c r="D70" s="17">
        <v>0.09</v>
      </c>
      <c r="E70" s="34">
        <v>18</v>
      </c>
      <c r="F70" s="18">
        <v>20</v>
      </c>
      <c r="G70" s="18">
        <v>15</v>
      </c>
      <c r="H70" s="34">
        <v>300</v>
      </c>
      <c r="I70" s="40">
        <v>33.729999999999997</v>
      </c>
      <c r="J70" s="26">
        <f>I70/E70</f>
        <v>1.8738888888888887</v>
      </c>
    </row>
    <row r="71" spans="1:10" ht="21.6" customHeight="1" x14ac:dyDescent="0.3">
      <c r="A71" s="14">
        <v>4061725</v>
      </c>
      <c r="B71" s="15">
        <v>7622210869616</v>
      </c>
      <c r="C71" s="16" t="s">
        <v>47</v>
      </c>
      <c r="D71" s="17">
        <v>0.09</v>
      </c>
      <c r="E71" s="34">
        <v>18</v>
      </c>
      <c r="F71" s="18">
        <v>20</v>
      </c>
      <c r="G71" s="18">
        <v>15</v>
      </c>
      <c r="H71" s="34">
        <v>300</v>
      </c>
      <c r="I71" s="40">
        <v>33.729999999999997</v>
      </c>
      <c r="J71" s="26">
        <f>I71/E71</f>
        <v>1.8738888888888887</v>
      </c>
    </row>
    <row r="72" spans="1:10" ht="21.6" customHeight="1" thickBot="1" x14ac:dyDescent="0.35">
      <c r="A72" s="14"/>
      <c r="B72" s="15"/>
      <c r="D72" s="17"/>
      <c r="E72" s="34"/>
      <c r="F72" s="18"/>
      <c r="G72" s="18"/>
      <c r="H72" s="34"/>
      <c r="I72" s="27"/>
      <c r="J72" s="26"/>
    </row>
    <row r="73" spans="1:10" ht="21.6" customHeight="1" thickBot="1" x14ac:dyDescent="0.35">
      <c r="A73" s="14"/>
      <c r="B73" s="15"/>
      <c r="C73" s="13" t="s">
        <v>48</v>
      </c>
      <c r="D73" s="17"/>
      <c r="E73" s="34"/>
      <c r="F73" s="18"/>
      <c r="G73" s="18"/>
      <c r="H73" s="34"/>
      <c r="I73" s="27"/>
      <c r="J73" s="26"/>
    </row>
    <row r="74" spans="1:10" ht="21.6" customHeight="1" x14ac:dyDescent="0.3">
      <c r="A74" s="14"/>
      <c r="B74" s="15"/>
      <c r="D74" s="17"/>
      <c r="E74" s="34"/>
      <c r="F74" s="18"/>
      <c r="G74" s="18"/>
      <c r="H74" s="34"/>
      <c r="I74" s="27"/>
      <c r="J74" s="26"/>
    </row>
    <row r="75" spans="1:10" ht="21.6" customHeight="1" x14ac:dyDescent="0.3">
      <c r="A75" s="14">
        <v>4276553</v>
      </c>
      <c r="B75" s="15">
        <v>7622201511661</v>
      </c>
      <c r="C75" s="16" t="s">
        <v>49</v>
      </c>
      <c r="D75" s="17">
        <v>0.3</v>
      </c>
      <c r="E75" s="34">
        <v>12</v>
      </c>
      <c r="F75" s="18">
        <v>12</v>
      </c>
      <c r="G75" s="18">
        <v>12</v>
      </c>
      <c r="H75" s="34">
        <v>144</v>
      </c>
      <c r="I75" s="40">
        <v>29.12</v>
      </c>
      <c r="J75" s="26">
        <f>I75/E75</f>
        <v>2.4266666666666667</v>
      </c>
    </row>
    <row r="76" spans="1:10" ht="21.6" customHeight="1" x14ac:dyDescent="0.3">
      <c r="A76" s="14">
        <v>4276564</v>
      </c>
      <c r="B76" s="15">
        <v>7622201511784</v>
      </c>
      <c r="C76" s="16" t="s">
        <v>50</v>
      </c>
      <c r="D76" s="17">
        <v>0.3</v>
      </c>
      <c r="E76" s="34">
        <v>12</v>
      </c>
      <c r="F76" s="18">
        <v>12</v>
      </c>
      <c r="G76" s="18">
        <v>12</v>
      </c>
      <c r="H76" s="34">
        <v>144</v>
      </c>
      <c r="I76" s="40">
        <v>29.12</v>
      </c>
      <c r="J76" s="26">
        <f>I76/E76</f>
        <v>2.4266666666666667</v>
      </c>
    </row>
    <row r="77" spans="1:10" ht="21.6" customHeight="1" thickBot="1" x14ac:dyDescent="0.35">
      <c r="A77" s="14"/>
      <c r="B77" s="15"/>
      <c r="D77" s="17"/>
      <c r="E77" s="34"/>
      <c r="F77" s="18"/>
      <c r="G77" s="18"/>
      <c r="H77" s="34"/>
      <c r="I77" s="27"/>
      <c r="J77" s="26"/>
    </row>
    <row r="78" spans="1:10" ht="21.6" customHeight="1" thickBot="1" x14ac:dyDescent="0.35">
      <c r="A78" s="14"/>
      <c r="B78" s="15"/>
      <c r="C78" s="13" t="s">
        <v>51</v>
      </c>
      <c r="D78" s="17"/>
      <c r="E78" s="34"/>
      <c r="F78" s="18"/>
      <c r="G78" s="18"/>
      <c r="H78" s="34"/>
      <c r="I78" s="27"/>
      <c r="J78" s="26"/>
    </row>
    <row r="79" spans="1:10" ht="21.6" customHeight="1" x14ac:dyDescent="0.3">
      <c r="A79" s="14"/>
      <c r="B79" s="15"/>
      <c r="C79" s="19"/>
      <c r="D79" s="17"/>
      <c r="E79" s="34"/>
      <c r="F79" s="18"/>
      <c r="G79" s="18"/>
      <c r="H79" s="34"/>
      <c r="I79" s="27"/>
      <c r="J79" s="26"/>
    </row>
    <row r="80" spans="1:10" ht="21.6" customHeight="1" x14ac:dyDescent="0.3">
      <c r="A80" s="14"/>
      <c r="B80" s="15"/>
      <c r="C80" s="20" t="s">
        <v>52</v>
      </c>
      <c r="D80" s="17"/>
      <c r="E80" s="34"/>
      <c r="F80" s="18"/>
      <c r="G80" s="18"/>
      <c r="H80" s="34"/>
      <c r="I80" s="27"/>
      <c r="J80" s="26"/>
    </row>
    <row r="81" spans="1:10" ht="21.6" customHeight="1" x14ac:dyDescent="0.3">
      <c r="A81" s="14">
        <v>89283</v>
      </c>
      <c r="B81" s="15">
        <v>5410081202548</v>
      </c>
      <c r="C81" s="16" t="s">
        <v>53</v>
      </c>
      <c r="D81" s="17">
        <v>4.7E-2</v>
      </c>
      <c r="E81" s="34">
        <v>32</v>
      </c>
      <c r="F81" s="18">
        <v>21</v>
      </c>
      <c r="G81" s="18">
        <v>17</v>
      </c>
      <c r="H81" s="34">
        <v>357</v>
      </c>
      <c r="I81" s="40">
        <v>18.71</v>
      </c>
      <c r="J81" s="26">
        <f>I81/E81</f>
        <v>0.58468750000000003</v>
      </c>
    </row>
    <row r="82" spans="1:10" ht="21.6" customHeight="1" x14ac:dyDescent="0.3">
      <c r="A82" s="14">
        <v>42692</v>
      </c>
      <c r="B82" s="15">
        <v>5410081202555</v>
      </c>
      <c r="C82" s="16" t="s">
        <v>54</v>
      </c>
      <c r="D82" s="17">
        <v>4.7E-2</v>
      </c>
      <c r="E82" s="34">
        <v>32</v>
      </c>
      <c r="F82" s="18">
        <v>21</v>
      </c>
      <c r="G82" s="18">
        <v>17</v>
      </c>
      <c r="H82" s="34">
        <v>357</v>
      </c>
      <c r="I82" s="40">
        <v>18.71</v>
      </c>
      <c r="J82" s="26">
        <f>I82/E82</f>
        <v>0.58468750000000003</v>
      </c>
    </row>
    <row r="83" spans="1:10" ht="21.6" customHeight="1" x14ac:dyDescent="0.3">
      <c r="A83" s="14">
        <v>42695</v>
      </c>
      <c r="B83" s="15">
        <v>5410081202562</v>
      </c>
      <c r="C83" s="16" t="s">
        <v>55</v>
      </c>
      <c r="D83" s="17">
        <v>4.4999999999999998E-2</v>
      </c>
      <c r="E83" s="34">
        <v>32</v>
      </c>
      <c r="F83" s="18">
        <v>21</v>
      </c>
      <c r="G83" s="18">
        <v>17</v>
      </c>
      <c r="H83" s="34">
        <v>357</v>
      </c>
      <c r="I83" s="40">
        <v>18.71</v>
      </c>
      <c r="J83" s="26">
        <f>I83/E83</f>
        <v>0.58468750000000003</v>
      </c>
    </row>
    <row r="84" spans="1:10" ht="21.6" customHeight="1" x14ac:dyDescent="0.3">
      <c r="A84" s="14"/>
      <c r="B84" s="15"/>
      <c r="D84" s="17"/>
      <c r="E84" s="34"/>
      <c r="F84" s="18"/>
      <c r="G84" s="18"/>
      <c r="H84" s="34"/>
      <c r="I84" s="27"/>
      <c r="J84" s="26"/>
    </row>
    <row r="85" spans="1:10" ht="21.6" customHeight="1" x14ac:dyDescent="0.3">
      <c r="A85" s="14"/>
      <c r="B85" s="15"/>
      <c r="C85" s="20" t="s">
        <v>56</v>
      </c>
      <c r="D85" s="17"/>
      <c r="E85" s="34"/>
      <c r="F85" s="18"/>
      <c r="G85" s="18"/>
      <c r="H85" s="34"/>
      <c r="I85" s="27"/>
      <c r="J85" s="26"/>
    </row>
    <row r="86" spans="1:10" ht="21.6" customHeight="1" x14ac:dyDescent="0.3">
      <c r="A86" s="14">
        <v>4056311</v>
      </c>
      <c r="B86" s="15">
        <v>7622210825889</v>
      </c>
      <c r="C86" s="16" t="s">
        <v>57</v>
      </c>
      <c r="D86" s="17">
        <v>4.5999999999999999E-2</v>
      </c>
      <c r="E86" s="34">
        <v>32</v>
      </c>
      <c r="F86" s="18">
        <v>21</v>
      </c>
      <c r="G86" s="18">
        <v>17</v>
      </c>
      <c r="H86" s="34">
        <v>357</v>
      </c>
      <c r="I86" s="40">
        <v>18.71</v>
      </c>
      <c r="J86" s="26">
        <f>I86/E86</f>
        <v>0.58468750000000003</v>
      </c>
    </row>
    <row r="87" spans="1:10" ht="21.6" customHeight="1" x14ac:dyDescent="0.3">
      <c r="A87" s="14">
        <v>4056315</v>
      </c>
      <c r="B87" s="15">
        <v>7622210825926</v>
      </c>
      <c r="C87" s="16" t="s">
        <v>58</v>
      </c>
      <c r="D87" s="17">
        <v>4.4999999999999998E-2</v>
      </c>
      <c r="E87" s="34">
        <v>32</v>
      </c>
      <c r="F87" s="18">
        <v>21</v>
      </c>
      <c r="G87" s="18">
        <v>17</v>
      </c>
      <c r="H87" s="34">
        <v>357</v>
      </c>
      <c r="I87" s="40">
        <v>18.71</v>
      </c>
      <c r="J87" s="26">
        <f>I87/E87</f>
        <v>0.58468750000000003</v>
      </c>
    </row>
    <row r="88" spans="1:10" ht="21.6" customHeight="1" x14ac:dyDescent="0.3">
      <c r="A88" s="14">
        <v>42697</v>
      </c>
      <c r="B88" s="15">
        <v>7622400011511</v>
      </c>
      <c r="C88" s="16" t="s">
        <v>59</v>
      </c>
      <c r="D88" s="17">
        <v>4.5999999999999999E-2</v>
      </c>
      <c r="E88" s="34">
        <v>32</v>
      </c>
      <c r="F88" s="18">
        <v>21</v>
      </c>
      <c r="G88" s="18">
        <v>17</v>
      </c>
      <c r="H88" s="34">
        <v>357</v>
      </c>
      <c r="I88" s="40">
        <v>18.71</v>
      </c>
      <c r="J88" s="26">
        <f>I88/E88</f>
        <v>0.58468750000000003</v>
      </c>
    </row>
    <row r="89" spans="1:10" ht="21.6" customHeight="1" x14ac:dyDescent="0.3">
      <c r="A89" s="14"/>
      <c r="B89" s="15"/>
      <c r="D89" s="17"/>
      <c r="E89" s="34"/>
      <c r="F89" s="18"/>
      <c r="G89" s="18"/>
      <c r="H89" s="34"/>
      <c r="I89" s="27"/>
      <c r="J89" s="26"/>
    </row>
    <row r="90" spans="1:10" ht="21.6" customHeight="1" x14ac:dyDescent="0.3">
      <c r="A90" s="14"/>
      <c r="B90" s="15"/>
      <c r="C90" s="20" t="s">
        <v>60</v>
      </c>
      <c r="D90" s="17"/>
      <c r="E90" s="34"/>
      <c r="F90" s="18"/>
      <c r="G90" s="18"/>
      <c r="H90" s="34"/>
      <c r="I90" s="27"/>
      <c r="J90" s="26"/>
    </row>
    <row r="91" spans="1:10" ht="21.6" customHeight="1" x14ac:dyDescent="0.3">
      <c r="A91" s="14">
        <v>42708</v>
      </c>
      <c r="B91" s="15">
        <v>5410081202920</v>
      </c>
      <c r="C91" s="16" t="s">
        <v>61</v>
      </c>
      <c r="D91" s="17">
        <v>4.7500000000000001E-2</v>
      </c>
      <c r="E91" s="34">
        <v>32</v>
      </c>
      <c r="F91" s="18">
        <v>21</v>
      </c>
      <c r="G91" s="18">
        <v>17</v>
      </c>
      <c r="H91" s="34">
        <v>357</v>
      </c>
      <c r="I91" s="40">
        <v>18.71</v>
      </c>
      <c r="J91" s="26">
        <f>I91/E91</f>
        <v>0.58468750000000003</v>
      </c>
    </row>
    <row r="92" spans="1:10" ht="21.6" customHeight="1" x14ac:dyDescent="0.3">
      <c r="A92" s="14">
        <v>4276930</v>
      </c>
      <c r="B92" s="15">
        <v>7622201514372</v>
      </c>
      <c r="C92" s="16" t="s">
        <v>62</v>
      </c>
      <c r="D92" s="17">
        <v>4.3999999999999997E-2</v>
      </c>
      <c r="E92" s="34">
        <v>32</v>
      </c>
      <c r="F92" s="18">
        <v>21</v>
      </c>
      <c r="G92" s="18">
        <v>17</v>
      </c>
      <c r="H92" s="34">
        <v>357</v>
      </c>
      <c r="I92" s="40">
        <v>18.71</v>
      </c>
      <c r="J92" s="26">
        <f>I92/E92</f>
        <v>0.58468750000000003</v>
      </c>
    </row>
    <row r="93" spans="1:10" ht="21.6" customHeight="1" x14ac:dyDescent="0.3">
      <c r="A93" s="14"/>
      <c r="B93" s="15"/>
      <c r="D93" s="17"/>
      <c r="E93" s="34"/>
      <c r="F93" s="18"/>
      <c r="G93" s="18"/>
      <c r="H93" s="34"/>
      <c r="I93" s="27"/>
      <c r="J93" s="26"/>
    </row>
    <row r="94" spans="1:10" ht="21.6" customHeight="1" x14ac:dyDescent="0.3">
      <c r="A94" s="14"/>
      <c r="B94" s="15"/>
      <c r="C94" s="20" t="s">
        <v>63</v>
      </c>
      <c r="D94" s="17"/>
      <c r="E94" s="34"/>
      <c r="F94" s="18"/>
      <c r="G94" s="18"/>
      <c r="H94" s="34"/>
      <c r="I94" s="27"/>
      <c r="J94" s="26"/>
    </row>
    <row r="95" spans="1:10" ht="21.6" customHeight="1" x14ac:dyDescent="0.3">
      <c r="A95" s="14">
        <v>4001908</v>
      </c>
      <c r="B95" s="15">
        <v>5410081202401</v>
      </c>
      <c r="C95" s="16" t="s">
        <v>64</v>
      </c>
      <c r="D95" s="17">
        <v>4.4999999999999998E-2</v>
      </c>
      <c r="E95" s="34">
        <v>32</v>
      </c>
      <c r="F95" s="18">
        <v>21</v>
      </c>
      <c r="G95" s="18">
        <v>17</v>
      </c>
      <c r="H95" s="34">
        <v>357</v>
      </c>
      <c r="I95" s="40">
        <v>20.68</v>
      </c>
      <c r="J95" s="26">
        <f>I95/E95</f>
        <v>0.64624999999999999</v>
      </c>
    </row>
    <row r="96" spans="1:10" ht="21.6" customHeight="1" x14ac:dyDescent="0.3">
      <c r="A96" s="14">
        <v>4001909</v>
      </c>
      <c r="B96" s="15">
        <v>5410081202784</v>
      </c>
      <c r="C96" s="16" t="s">
        <v>65</v>
      </c>
      <c r="D96" s="17">
        <v>4.4999999999999998E-2</v>
      </c>
      <c r="E96" s="34">
        <v>32</v>
      </c>
      <c r="F96" s="18">
        <v>21</v>
      </c>
      <c r="G96" s="18">
        <v>17</v>
      </c>
      <c r="H96" s="34">
        <v>357</v>
      </c>
      <c r="I96" s="40">
        <v>20.68</v>
      </c>
      <c r="J96" s="26">
        <f>I96/E96</f>
        <v>0.64624999999999999</v>
      </c>
    </row>
    <row r="97" spans="1:10" ht="21.6" customHeight="1" x14ac:dyDescent="0.3">
      <c r="A97" s="14"/>
      <c r="B97" s="15"/>
      <c r="D97" s="17"/>
      <c r="E97" s="34"/>
      <c r="F97" s="18"/>
      <c r="G97" s="18"/>
      <c r="H97" s="34"/>
      <c r="I97" s="27"/>
      <c r="J97" s="26"/>
    </row>
    <row r="98" spans="1:10" ht="21.6" customHeight="1" x14ac:dyDescent="0.3">
      <c r="A98" s="14"/>
      <c r="B98" s="15"/>
      <c r="C98" s="20" t="s">
        <v>66</v>
      </c>
      <c r="D98" s="17"/>
      <c r="E98" s="34"/>
      <c r="F98" s="18"/>
      <c r="G98" s="18"/>
      <c r="H98" s="34"/>
      <c r="I98" s="27"/>
      <c r="J98" s="26"/>
    </row>
    <row r="99" spans="1:10" ht="21.6" customHeight="1" x14ac:dyDescent="0.3">
      <c r="A99" s="14">
        <v>4062928</v>
      </c>
      <c r="B99" s="15">
        <v>7622210878885</v>
      </c>
      <c r="C99" s="16" t="s">
        <v>67</v>
      </c>
      <c r="D99" s="17">
        <v>2.5880000000000001</v>
      </c>
      <c r="E99" s="34">
        <v>56</v>
      </c>
      <c r="F99" s="18">
        <v>20</v>
      </c>
      <c r="G99" s="18">
        <v>7</v>
      </c>
      <c r="H99" s="34">
        <v>140</v>
      </c>
      <c r="I99" s="40">
        <v>33.75</v>
      </c>
      <c r="J99" s="26">
        <f>I99/E99</f>
        <v>0.6026785714285714</v>
      </c>
    </row>
    <row r="100" spans="1:10" ht="21.6" customHeight="1" thickBot="1" x14ac:dyDescent="0.35">
      <c r="A100" s="14"/>
      <c r="B100" s="15"/>
      <c r="D100" s="17"/>
      <c r="E100" s="34"/>
      <c r="F100" s="18"/>
      <c r="G100" s="18"/>
      <c r="H100" s="34"/>
      <c r="I100" s="27"/>
      <c r="J100" s="26"/>
    </row>
    <row r="101" spans="1:10" ht="21.6" customHeight="1" thickBot="1" x14ac:dyDescent="0.35">
      <c r="A101" s="14"/>
      <c r="B101" s="15"/>
      <c r="C101" s="13" t="s">
        <v>68</v>
      </c>
      <c r="D101" s="17"/>
      <c r="E101" s="34"/>
      <c r="F101" s="18"/>
      <c r="G101" s="18"/>
      <c r="H101" s="34"/>
      <c r="I101" s="27"/>
      <c r="J101" s="26"/>
    </row>
    <row r="102" spans="1:10" ht="21.6" customHeight="1" x14ac:dyDescent="0.3">
      <c r="A102" s="14"/>
      <c r="B102" s="15"/>
      <c r="C102" s="19"/>
      <c r="D102" s="17"/>
      <c r="E102" s="34"/>
      <c r="F102" s="18"/>
      <c r="G102" s="18"/>
      <c r="H102" s="34"/>
      <c r="I102" s="27"/>
      <c r="J102" s="26"/>
    </row>
    <row r="103" spans="1:10" ht="21.6" customHeight="1" x14ac:dyDescent="0.3">
      <c r="A103" s="14"/>
      <c r="B103" s="15"/>
      <c r="C103" s="20" t="s">
        <v>52</v>
      </c>
      <c r="D103" s="17"/>
      <c r="E103" s="34"/>
      <c r="F103" s="18"/>
      <c r="G103" s="18"/>
      <c r="H103" s="34"/>
      <c r="I103" s="27"/>
      <c r="J103" s="26"/>
    </row>
    <row r="104" spans="1:10" ht="21.6" customHeight="1" x14ac:dyDescent="0.3">
      <c r="A104" s="14">
        <v>4067659</v>
      </c>
      <c r="B104" s="15">
        <v>7622210926302</v>
      </c>
      <c r="C104" s="16" t="s">
        <v>69</v>
      </c>
      <c r="D104" s="17">
        <v>0.188</v>
      </c>
      <c r="E104" s="34">
        <v>24</v>
      </c>
      <c r="F104" s="18">
        <v>15</v>
      </c>
      <c r="G104" s="18">
        <v>8</v>
      </c>
      <c r="H104" s="34">
        <v>120</v>
      </c>
      <c r="I104" s="40">
        <v>57.48</v>
      </c>
      <c r="J104" s="26">
        <f>I104/E104</f>
        <v>2.395</v>
      </c>
    </row>
    <row r="105" spans="1:10" ht="21.6" customHeight="1" x14ac:dyDescent="0.3">
      <c r="A105" s="14">
        <v>4309570</v>
      </c>
      <c r="B105" s="15">
        <v>7622202038624</v>
      </c>
      <c r="C105" s="16" t="s">
        <v>70</v>
      </c>
      <c r="D105" s="17">
        <v>0.188</v>
      </c>
      <c r="E105" s="34">
        <v>24</v>
      </c>
      <c r="F105" s="18">
        <v>15</v>
      </c>
      <c r="G105" s="18">
        <v>8</v>
      </c>
      <c r="H105" s="34">
        <v>120</v>
      </c>
      <c r="I105" s="40">
        <v>57.48</v>
      </c>
      <c r="J105" s="26">
        <f>I105/E105</f>
        <v>2.395</v>
      </c>
    </row>
    <row r="106" spans="1:10" ht="21.6" customHeight="1" x14ac:dyDescent="0.3">
      <c r="A106" s="14">
        <v>4067663</v>
      </c>
      <c r="B106" s="15">
        <v>7622210926340</v>
      </c>
      <c r="C106" s="16" t="s">
        <v>71</v>
      </c>
      <c r="D106" s="17">
        <v>0.18</v>
      </c>
      <c r="E106" s="34">
        <v>24</v>
      </c>
      <c r="F106" s="18">
        <v>15</v>
      </c>
      <c r="G106" s="18">
        <v>8</v>
      </c>
      <c r="H106" s="34">
        <v>120</v>
      </c>
      <c r="I106" s="40">
        <v>57.48</v>
      </c>
      <c r="J106" s="26">
        <f>I106/E106</f>
        <v>2.395</v>
      </c>
    </row>
    <row r="107" spans="1:10" ht="21.6" customHeight="1" x14ac:dyDescent="0.3">
      <c r="A107" s="14"/>
      <c r="B107" s="15"/>
      <c r="D107" s="17"/>
      <c r="E107" s="34"/>
      <c r="F107" s="18"/>
      <c r="G107" s="18"/>
      <c r="H107" s="34"/>
      <c r="I107" s="27"/>
      <c r="J107" s="26"/>
    </row>
    <row r="108" spans="1:10" ht="21.6" customHeight="1" x14ac:dyDescent="0.3">
      <c r="A108" s="14"/>
      <c r="B108" s="15"/>
      <c r="C108" s="20" t="s">
        <v>56</v>
      </c>
      <c r="D108" s="17"/>
      <c r="E108" s="34"/>
      <c r="F108" s="18"/>
      <c r="G108" s="18"/>
      <c r="H108" s="34"/>
      <c r="I108" s="27"/>
      <c r="J108" s="26"/>
    </row>
    <row r="109" spans="1:10" ht="21.6" customHeight="1" x14ac:dyDescent="0.3">
      <c r="A109" s="14">
        <v>4067667</v>
      </c>
      <c r="B109" s="15">
        <v>7622210926371</v>
      </c>
      <c r="C109" s="16" t="s">
        <v>72</v>
      </c>
      <c r="D109" s="17">
        <v>0.184</v>
      </c>
      <c r="E109" s="34">
        <v>24</v>
      </c>
      <c r="F109" s="18">
        <v>15</v>
      </c>
      <c r="G109" s="18">
        <v>8</v>
      </c>
      <c r="H109" s="34">
        <v>120</v>
      </c>
      <c r="I109" s="40">
        <v>57.56</v>
      </c>
      <c r="J109" s="26">
        <f>I109/E109</f>
        <v>2.3983333333333334</v>
      </c>
    </row>
    <row r="110" spans="1:10" ht="21.6" customHeight="1" x14ac:dyDescent="0.3">
      <c r="A110" s="14">
        <v>4067669</v>
      </c>
      <c r="B110" s="15">
        <v>7622210926395</v>
      </c>
      <c r="C110" s="16" t="s">
        <v>73</v>
      </c>
      <c r="D110" s="17">
        <v>0.18</v>
      </c>
      <c r="E110" s="34">
        <v>24</v>
      </c>
      <c r="F110" s="18">
        <v>15</v>
      </c>
      <c r="G110" s="18">
        <v>8</v>
      </c>
      <c r="H110" s="34">
        <v>120</v>
      </c>
      <c r="I110" s="40">
        <v>57.56</v>
      </c>
      <c r="J110" s="26">
        <f>I110/E110</f>
        <v>2.3983333333333334</v>
      </c>
    </row>
    <row r="111" spans="1:10" ht="21.6" customHeight="1" x14ac:dyDescent="0.3">
      <c r="A111" s="14">
        <v>4067734</v>
      </c>
      <c r="B111" s="15">
        <v>7622210926906</v>
      </c>
      <c r="C111" s="16" t="s">
        <v>74</v>
      </c>
      <c r="D111" s="17">
        <v>0.184</v>
      </c>
      <c r="E111" s="34">
        <v>24</v>
      </c>
      <c r="F111" s="18">
        <v>15</v>
      </c>
      <c r="G111" s="18">
        <v>8</v>
      </c>
      <c r="H111" s="34">
        <v>120</v>
      </c>
      <c r="I111" s="40">
        <v>57.56</v>
      </c>
      <c r="J111" s="26">
        <f>I111/E111</f>
        <v>2.3983333333333334</v>
      </c>
    </row>
    <row r="112" spans="1:10" ht="21.6" customHeight="1" x14ac:dyDescent="0.3">
      <c r="A112" s="14">
        <v>4067731</v>
      </c>
      <c r="B112" s="15">
        <v>7622210926883</v>
      </c>
      <c r="C112" s="16" t="s">
        <v>75</v>
      </c>
      <c r="D112" s="17">
        <v>0.17599999999999999</v>
      </c>
      <c r="E112" s="34">
        <v>24</v>
      </c>
      <c r="F112" s="18">
        <v>15</v>
      </c>
      <c r="G112" s="18">
        <v>8</v>
      </c>
      <c r="H112" s="34">
        <v>120</v>
      </c>
      <c r="I112" s="40">
        <v>57.56</v>
      </c>
      <c r="J112" s="26">
        <f>I112/E112</f>
        <v>2.3983333333333334</v>
      </c>
    </row>
    <row r="113" spans="1:10" ht="21.6" customHeight="1" x14ac:dyDescent="0.3">
      <c r="A113" s="14"/>
      <c r="B113" s="15"/>
      <c r="D113" s="17"/>
      <c r="E113" s="34"/>
      <c r="F113" s="18"/>
      <c r="G113" s="18"/>
      <c r="H113" s="34"/>
      <c r="I113" s="27"/>
      <c r="J113" s="26"/>
    </row>
    <row r="114" spans="1:10" ht="21.6" customHeight="1" x14ac:dyDescent="0.3">
      <c r="A114" s="14"/>
      <c r="B114" s="15"/>
      <c r="C114" s="20" t="s">
        <v>60</v>
      </c>
      <c r="D114" s="17"/>
      <c r="E114" s="34"/>
      <c r="F114" s="18"/>
      <c r="G114" s="18"/>
      <c r="H114" s="34"/>
      <c r="I114" s="27"/>
      <c r="J114" s="26"/>
    </row>
    <row r="115" spans="1:10" ht="21.6" customHeight="1" x14ac:dyDescent="0.3">
      <c r="A115" s="14">
        <v>4067672</v>
      </c>
      <c r="B115" s="15">
        <v>7622210926418</v>
      </c>
      <c r="C115" s="16" t="s">
        <v>76</v>
      </c>
      <c r="D115" s="17">
        <v>0.188</v>
      </c>
      <c r="E115" s="34">
        <v>24</v>
      </c>
      <c r="F115" s="18">
        <v>15</v>
      </c>
      <c r="G115" s="18">
        <v>8</v>
      </c>
      <c r="H115" s="34">
        <v>120</v>
      </c>
      <c r="I115" s="40">
        <v>57.54</v>
      </c>
      <c r="J115" s="26">
        <f>I115/E115</f>
        <v>2.3975</v>
      </c>
    </row>
    <row r="116" spans="1:10" ht="21.6" customHeight="1" x14ac:dyDescent="0.3">
      <c r="A116" s="14">
        <v>4067715</v>
      </c>
      <c r="B116" s="15">
        <v>7622210926524</v>
      </c>
      <c r="C116" s="16" t="s">
        <v>77</v>
      </c>
      <c r="D116" s="17">
        <v>0.19</v>
      </c>
      <c r="E116" s="34">
        <v>24</v>
      </c>
      <c r="F116" s="18">
        <v>15</v>
      </c>
      <c r="G116" s="18">
        <v>8</v>
      </c>
      <c r="H116" s="34">
        <v>120</v>
      </c>
      <c r="I116" s="40">
        <v>57.54</v>
      </c>
      <c r="J116" s="26">
        <f>I116/E116</f>
        <v>2.3975</v>
      </c>
    </row>
    <row r="117" spans="1:10" ht="21.6" customHeight="1" x14ac:dyDescent="0.3">
      <c r="A117" s="14">
        <v>4067718</v>
      </c>
      <c r="B117" s="15">
        <v>7622210926784</v>
      </c>
      <c r="C117" s="16" t="s">
        <v>78</v>
      </c>
      <c r="D117" s="17">
        <v>0.19</v>
      </c>
      <c r="E117" s="34">
        <v>24</v>
      </c>
      <c r="F117" s="18">
        <v>15</v>
      </c>
      <c r="G117" s="18">
        <v>8</v>
      </c>
      <c r="H117" s="34">
        <v>120</v>
      </c>
      <c r="I117" s="40">
        <v>57.54</v>
      </c>
      <c r="J117" s="26">
        <f>I117/E117</f>
        <v>2.3975</v>
      </c>
    </row>
    <row r="118" spans="1:10" ht="21.6" customHeight="1" x14ac:dyDescent="0.3">
      <c r="A118" s="14">
        <v>4067724</v>
      </c>
      <c r="B118" s="15">
        <v>7622210926821</v>
      </c>
      <c r="C118" s="16" t="s">
        <v>79</v>
      </c>
      <c r="D118" s="17">
        <v>0.19</v>
      </c>
      <c r="E118" s="34">
        <v>24</v>
      </c>
      <c r="F118" s="18">
        <v>15</v>
      </c>
      <c r="G118" s="18">
        <v>8</v>
      </c>
      <c r="H118" s="34">
        <v>120</v>
      </c>
      <c r="I118" s="40">
        <v>57.54</v>
      </c>
      <c r="J118" s="26">
        <f>I118/E118</f>
        <v>2.3975</v>
      </c>
    </row>
    <row r="119" spans="1:10" ht="21.6" customHeight="1" x14ac:dyDescent="0.3">
      <c r="A119" s="14">
        <v>4276929</v>
      </c>
      <c r="B119" s="15">
        <v>7622201514358</v>
      </c>
      <c r="C119" s="16" t="s">
        <v>80</v>
      </c>
      <c r="D119" s="17">
        <v>0.17599999999999999</v>
      </c>
      <c r="E119" s="34">
        <v>24</v>
      </c>
      <c r="F119" s="18">
        <v>15</v>
      </c>
      <c r="G119" s="18">
        <v>8</v>
      </c>
      <c r="H119" s="34">
        <v>120</v>
      </c>
      <c r="I119" s="40">
        <v>57.54</v>
      </c>
      <c r="J119" s="26">
        <f>I119/E119</f>
        <v>2.3975</v>
      </c>
    </row>
    <row r="120" spans="1:10" ht="21.6" customHeight="1" x14ac:dyDescent="0.3">
      <c r="A120" s="14"/>
      <c r="B120" s="15"/>
      <c r="D120" s="17"/>
      <c r="E120" s="34"/>
      <c r="F120" s="18"/>
      <c r="G120" s="18"/>
      <c r="H120" s="34"/>
      <c r="I120" s="27"/>
      <c r="J120" s="26"/>
    </row>
    <row r="121" spans="1:10" ht="21.6" customHeight="1" x14ac:dyDescent="0.3">
      <c r="A121" s="14"/>
      <c r="B121" s="15"/>
      <c r="C121" s="20" t="s">
        <v>63</v>
      </c>
      <c r="D121" s="17"/>
      <c r="E121" s="34"/>
      <c r="F121" s="18"/>
      <c r="G121" s="18"/>
      <c r="H121" s="34"/>
      <c r="I121" s="27"/>
      <c r="J121" s="26"/>
    </row>
    <row r="122" spans="1:10" ht="21.6" customHeight="1" x14ac:dyDescent="0.3">
      <c r="A122" s="14">
        <v>4067727</v>
      </c>
      <c r="B122" s="15">
        <v>7622210926845</v>
      </c>
      <c r="C122" s="16" t="s">
        <v>81</v>
      </c>
      <c r="D122" s="17">
        <v>0.18</v>
      </c>
      <c r="E122" s="34">
        <v>22</v>
      </c>
      <c r="F122" s="18">
        <v>15</v>
      </c>
      <c r="G122" s="18">
        <v>8</v>
      </c>
      <c r="H122" s="34">
        <v>120</v>
      </c>
      <c r="I122" s="40">
        <v>54.75</v>
      </c>
      <c r="J122" s="26">
        <f>I122/E122</f>
        <v>2.4886363636363638</v>
      </c>
    </row>
    <row r="123" spans="1:10" ht="21.6" customHeight="1" x14ac:dyDescent="0.3">
      <c r="A123" s="14">
        <v>4068527</v>
      </c>
      <c r="B123" s="15">
        <v>7622210932785</v>
      </c>
      <c r="C123" s="16" t="s">
        <v>82</v>
      </c>
      <c r="D123" s="17">
        <v>0.18</v>
      </c>
      <c r="E123" s="34">
        <v>22</v>
      </c>
      <c r="F123" s="18">
        <v>15</v>
      </c>
      <c r="G123" s="18">
        <v>8</v>
      </c>
      <c r="H123" s="34">
        <v>120</v>
      </c>
      <c r="I123" s="40">
        <v>54.75</v>
      </c>
      <c r="J123" s="26">
        <f>I123/E123</f>
        <v>2.4886363636363638</v>
      </c>
    </row>
    <row r="124" spans="1:10" ht="21.6" customHeight="1" thickBot="1" x14ac:dyDescent="0.35">
      <c r="I124" s="27"/>
      <c r="J124" s="26"/>
    </row>
    <row r="125" spans="1:10" ht="21.6" customHeight="1" thickBot="1" x14ac:dyDescent="0.35">
      <c r="A125" s="14"/>
      <c r="B125" s="15"/>
      <c r="C125" s="13" t="s">
        <v>83</v>
      </c>
      <c r="D125" s="17"/>
      <c r="E125" s="34"/>
      <c r="F125" s="18"/>
      <c r="G125" s="18"/>
      <c r="H125" s="34"/>
      <c r="I125" s="27"/>
      <c r="J125" s="26"/>
    </row>
    <row r="126" spans="1:10" ht="21.6" customHeight="1" x14ac:dyDescent="0.3">
      <c r="A126" s="14"/>
      <c r="B126" s="15"/>
      <c r="D126" s="17"/>
      <c r="E126" s="34"/>
      <c r="F126" s="18"/>
      <c r="G126" s="18"/>
      <c r="H126" s="34"/>
      <c r="I126" s="27"/>
      <c r="J126" s="26"/>
    </row>
    <row r="127" spans="1:10" ht="21.6" customHeight="1" x14ac:dyDescent="0.3">
      <c r="A127" s="14">
        <v>374281</v>
      </c>
      <c r="B127" s="15">
        <v>7622300145972</v>
      </c>
      <c r="C127" s="16" t="s">
        <v>84</v>
      </c>
      <c r="D127" s="17">
        <v>7.4999999999999997E-2</v>
      </c>
      <c r="E127" s="34">
        <v>24</v>
      </c>
      <c r="F127" s="18">
        <v>25</v>
      </c>
      <c r="G127" s="18">
        <v>16</v>
      </c>
      <c r="H127" s="34">
        <v>400</v>
      </c>
      <c r="I127" s="40">
        <v>31.34</v>
      </c>
      <c r="J127" s="26">
        <f>I127/E127</f>
        <v>1.3058333333333334</v>
      </c>
    </row>
    <row r="128" spans="1:10" ht="21.6" customHeight="1" x14ac:dyDescent="0.3">
      <c r="A128" s="14">
        <v>919812</v>
      </c>
      <c r="B128" s="15">
        <v>7622300145996</v>
      </c>
      <c r="C128" s="16" t="s">
        <v>85</v>
      </c>
      <c r="D128" s="17">
        <v>0.15</v>
      </c>
      <c r="E128" s="34">
        <v>28</v>
      </c>
      <c r="F128" s="18">
        <v>17</v>
      </c>
      <c r="G128" s="18">
        <v>8</v>
      </c>
      <c r="H128" s="34">
        <v>136</v>
      </c>
      <c r="I128" s="40">
        <v>72.44</v>
      </c>
      <c r="J128" s="26">
        <f>I128/E128</f>
        <v>2.5871428571428572</v>
      </c>
    </row>
    <row r="129" spans="1:10" ht="21.6" customHeight="1" thickBot="1" x14ac:dyDescent="0.35">
      <c r="A129" s="14"/>
      <c r="B129" s="15"/>
      <c r="D129" s="17"/>
      <c r="E129" s="34"/>
      <c r="F129" s="18"/>
      <c r="G129" s="18"/>
      <c r="H129" s="34"/>
      <c r="I129" s="27"/>
      <c r="J129" s="26"/>
    </row>
    <row r="130" spans="1:10" ht="21.6" customHeight="1" thickBot="1" x14ac:dyDescent="0.35">
      <c r="A130" s="14"/>
      <c r="B130" s="15"/>
      <c r="C130" s="13" t="s">
        <v>86</v>
      </c>
      <c r="D130" s="17"/>
      <c r="E130" s="34"/>
      <c r="F130" s="18"/>
      <c r="G130" s="18"/>
      <c r="H130" s="34"/>
      <c r="I130" s="27"/>
      <c r="J130" s="26"/>
    </row>
    <row r="131" spans="1:10" ht="21.6" customHeight="1" x14ac:dyDescent="0.3">
      <c r="A131" s="14"/>
      <c r="B131" s="15"/>
      <c r="D131" s="17"/>
      <c r="E131" s="34"/>
      <c r="F131" s="18"/>
      <c r="G131" s="18"/>
      <c r="H131" s="34"/>
      <c r="I131" s="27"/>
      <c r="J131" s="26"/>
    </row>
    <row r="132" spans="1:10" ht="21.6" customHeight="1" x14ac:dyDescent="0.3">
      <c r="A132" s="14">
        <v>4086914</v>
      </c>
      <c r="B132" s="15">
        <v>7622210926944</v>
      </c>
      <c r="C132" s="16" t="s">
        <v>87</v>
      </c>
      <c r="D132" s="17">
        <v>0.2</v>
      </c>
      <c r="E132" s="34">
        <v>22</v>
      </c>
      <c r="F132" s="18">
        <v>15</v>
      </c>
      <c r="G132" s="18">
        <v>8</v>
      </c>
      <c r="H132" s="34">
        <v>120</v>
      </c>
      <c r="I132" s="40">
        <v>65.290000000000006</v>
      </c>
      <c r="J132" s="26">
        <f>I132/E132</f>
        <v>2.9677272727272732</v>
      </c>
    </row>
    <row r="133" spans="1:10" ht="21.6" customHeight="1" x14ac:dyDescent="0.3">
      <c r="A133" s="14">
        <v>4086915</v>
      </c>
      <c r="B133" s="15">
        <v>7622210926975</v>
      </c>
      <c r="C133" s="16" t="s">
        <v>88</v>
      </c>
      <c r="D133" s="17">
        <v>0.2</v>
      </c>
      <c r="E133" s="34">
        <v>22</v>
      </c>
      <c r="F133" s="18">
        <v>15</v>
      </c>
      <c r="G133" s="18">
        <v>8</v>
      </c>
      <c r="H133" s="34">
        <v>120</v>
      </c>
      <c r="I133" s="40">
        <v>65.290000000000006</v>
      </c>
      <c r="J133" s="26">
        <f>I133/E133</f>
        <v>2.9677272727272732</v>
      </c>
    </row>
    <row r="134" spans="1:10" ht="21.6" customHeight="1" thickBot="1" x14ac:dyDescent="0.35">
      <c r="A134" s="14"/>
      <c r="B134" s="15"/>
      <c r="D134" s="17"/>
      <c r="E134" s="34"/>
      <c r="F134" s="18"/>
      <c r="G134" s="18"/>
      <c r="H134" s="34"/>
      <c r="I134" s="27"/>
      <c r="J134" s="26"/>
    </row>
    <row r="135" spans="1:10" ht="21.6" customHeight="1" thickBot="1" x14ac:dyDescent="0.35">
      <c r="A135" s="14"/>
      <c r="B135" s="15"/>
      <c r="C135" s="13" t="s">
        <v>89</v>
      </c>
      <c r="D135" s="17"/>
      <c r="E135" s="34"/>
      <c r="F135" s="18"/>
      <c r="G135" s="18"/>
      <c r="H135" s="34"/>
      <c r="I135" s="27"/>
      <c r="J135" s="26"/>
    </row>
    <row r="136" spans="1:10" ht="21.6" customHeight="1" x14ac:dyDescent="0.3">
      <c r="A136" s="14"/>
      <c r="B136" s="15"/>
      <c r="D136" s="17"/>
      <c r="E136" s="34"/>
      <c r="F136" s="18"/>
      <c r="G136" s="18"/>
      <c r="H136" s="34"/>
      <c r="I136" s="27"/>
      <c r="J136" s="26"/>
    </row>
    <row r="137" spans="1:10" ht="21.6" customHeight="1" x14ac:dyDescent="0.3">
      <c r="A137" s="14">
        <v>4308035</v>
      </c>
      <c r="B137" s="15">
        <v>7622202019340</v>
      </c>
      <c r="C137" s="16" t="s">
        <v>90</v>
      </c>
      <c r="D137" s="17">
        <v>0.20899999999999999</v>
      </c>
      <c r="E137" s="34">
        <v>12</v>
      </c>
      <c r="F137" s="18">
        <v>8</v>
      </c>
      <c r="G137" s="18">
        <v>9</v>
      </c>
      <c r="H137" s="34">
        <v>72</v>
      </c>
      <c r="I137" s="40">
        <v>30.13</v>
      </c>
      <c r="J137" s="26">
        <f>I137/E137</f>
        <v>2.5108333333333333</v>
      </c>
    </row>
    <row r="138" spans="1:10" ht="21.6" customHeight="1" x14ac:dyDescent="0.3">
      <c r="A138" s="14">
        <v>4308036</v>
      </c>
      <c r="B138" s="15">
        <v>7622202019364</v>
      </c>
      <c r="C138" s="16" t="s">
        <v>91</v>
      </c>
      <c r="D138" s="17">
        <v>0.20200000000000001</v>
      </c>
      <c r="E138" s="34">
        <v>12</v>
      </c>
      <c r="F138" s="18">
        <v>8</v>
      </c>
      <c r="G138" s="18">
        <v>9</v>
      </c>
      <c r="H138" s="34">
        <v>72</v>
      </c>
      <c r="I138" s="40">
        <v>30.13</v>
      </c>
      <c r="J138" s="26">
        <f>I138/E138</f>
        <v>2.5108333333333333</v>
      </c>
    </row>
    <row r="139" spans="1:10" ht="21.6" customHeight="1" thickBot="1" x14ac:dyDescent="0.35">
      <c r="A139" s="14"/>
      <c r="B139" s="15"/>
      <c r="D139" s="17"/>
      <c r="E139" s="34"/>
      <c r="F139" s="18"/>
      <c r="G139" s="18"/>
      <c r="H139" s="34"/>
      <c r="I139" s="27"/>
      <c r="J139" s="26"/>
    </row>
    <row r="140" spans="1:10" ht="21.6" customHeight="1" thickBot="1" x14ac:dyDescent="0.35">
      <c r="A140" s="14"/>
      <c r="B140" s="15"/>
      <c r="C140" s="13" t="s">
        <v>92</v>
      </c>
      <c r="D140" s="17"/>
      <c r="E140" s="34"/>
      <c r="F140" s="18"/>
      <c r="G140" s="18"/>
      <c r="H140" s="34"/>
      <c r="I140" s="27"/>
      <c r="J140" s="26"/>
    </row>
    <row r="141" spans="1:10" ht="21.6" customHeight="1" x14ac:dyDescent="0.3">
      <c r="A141" s="14"/>
      <c r="B141" s="15"/>
      <c r="D141" s="17"/>
      <c r="E141" s="34"/>
      <c r="F141" s="18"/>
      <c r="G141" s="18"/>
      <c r="H141" s="34"/>
      <c r="I141" s="27"/>
      <c r="J141" s="26"/>
    </row>
    <row r="142" spans="1:10" ht="21.6" customHeight="1" x14ac:dyDescent="0.3">
      <c r="A142" s="14">
        <v>4007433</v>
      </c>
      <c r="B142" s="15">
        <v>76222320</v>
      </c>
      <c r="C142" s="16" t="s">
        <v>93</v>
      </c>
      <c r="D142" s="17">
        <v>0.03</v>
      </c>
      <c r="E142" s="34">
        <v>24</v>
      </c>
      <c r="F142" s="18">
        <v>34</v>
      </c>
      <c r="G142" s="18">
        <v>16</v>
      </c>
      <c r="H142" s="34">
        <v>544</v>
      </c>
      <c r="I142" s="40">
        <v>9.81</v>
      </c>
      <c r="J142" s="26">
        <f>I142/E142</f>
        <v>0.40875</v>
      </c>
    </row>
    <row r="143" spans="1:10" ht="21.6" customHeight="1" x14ac:dyDescent="0.3">
      <c r="A143" s="14">
        <v>4007432</v>
      </c>
      <c r="B143" s="15">
        <v>7622400988240</v>
      </c>
      <c r="C143" s="16" t="s">
        <v>94</v>
      </c>
      <c r="D143" s="17">
        <v>0.18</v>
      </c>
      <c r="E143" s="34">
        <v>21</v>
      </c>
      <c r="F143" s="18">
        <v>12</v>
      </c>
      <c r="G143" s="18">
        <v>9</v>
      </c>
      <c r="H143" s="34">
        <v>108</v>
      </c>
      <c r="I143" s="40">
        <v>49.86</v>
      </c>
      <c r="J143" s="26">
        <f>I143/E143</f>
        <v>2.3742857142857141</v>
      </c>
    </row>
    <row r="144" spans="1:10" ht="21.6" customHeight="1" x14ac:dyDescent="0.3">
      <c r="A144" s="14">
        <v>4007431</v>
      </c>
      <c r="B144" s="15">
        <v>7622200348084</v>
      </c>
      <c r="C144" s="16" t="s">
        <v>95</v>
      </c>
      <c r="D144" s="17">
        <v>0.27</v>
      </c>
      <c r="E144" s="34">
        <v>21</v>
      </c>
      <c r="F144" s="18">
        <v>8</v>
      </c>
      <c r="G144" s="18">
        <v>7</v>
      </c>
      <c r="H144" s="34">
        <v>56</v>
      </c>
      <c r="I144" s="40">
        <v>71.790000000000006</v>
      </c>
      <c r="J144" s="26">
        <f>I144/E144</f>
        <v>3.418571428571429</v>
      </c>
    </row>
    <row r="145" spans="1:10" ht="21.6" customHeight="1" x14ac:dyDescent="0.3">
      <c r="A145" s="14">
        <v>4032598</v>
      </c>
      <c r="B145" s="15">
        <v>7622210653314</v>
      </c>
      <c r="C145" s="16" t="s">
        <v>96</v>
      </c>
      <c r="D145" s="17">
        <v>0.18</v>
      </c>
      <c r="E145" s="34">
        <v>14</v>
      </c>
      <c r="F145" s="18">
        <v>8</v>
      </c>
      <c r="G145" s="18">
        <v>6</v>
      </c>
      <c r="H145" s="34">
        <v>48</v>
      </c>
      <c r="I145" s="40">
        <v>46.84</v>
      </c>
      <c r="J145" s="26">
        <f>I145/E145</f>
        <v>3.3457142857142861</v>
      </c>
    </row>
    <row r="146" spans="1:10" ht="21.6" customHeight="1" thickBot="1" x14ac:dyDescent="0.35">
      <c r="A146" s="14"/>
      <c r="B146" s="15"/>
      <c r="D146" s="17"/>
      <c r="E146" s="34"/>
      <c r="F146" s="18"/>
      <c r="G146" s="18"/>
      <c r="H146" s="34"/>
      <c r="I146" s="27"/>
      <c r="J146" s="26"/>
    </row>
    <row r="147" spans="1:10" ht="21.6" customHeight="1" thickBot="1" x14ac:dyDescent="0.35">
      <c r="A147" s="14"/>
      <c r="B147" s="15"/>
      <c r="C147" s="13" t="s">
        <v>97</v>
      </c>
      <c r="D147" s="17"/>
      <c r="E147" s="34"/>
      <c r="F147" s="18"/>
      <c r="G147" s="18"/>
      <c r="H147" s="34"/>
      <c r="I147" s="27"/>
      <c r="J147" s="26"/>
    </row>
    <row r="148" spans="1:10" ht="21.6" customHeight="1" x14ac:dyDescent="0.3">
      <c r="A148" s="14"/>
      <c r="B148" s="15"/>
      <c r="D148" s="17"/>
      <c r="E148" s="34"/>
      <c r="F148" s="18"/>
      <c r="G148" s="18"/>
      <c r="H148" s="34"/>
      <c r="I148" s="27"/>
      <c r="J148" s="26"/>
    </row>
    <row r="149" spans="1:10" ht="21.6" customHeight="1" x14ac:dyDescent="0.3">
      <c r="A149" s="14">
        <v>912798</v>
      </c>
      <c r="B149" s="15">
        <v>7622210095404</v>
      </c>
      <c r="C149" s="16" t="s">
        <v>98</v>
      </c>
      <c r="D149" s="17">
        <v>0.06</v>
      </c>
      <c r="E149" s="34">
        <v>25</v>
      </c>
      <c r="F149" s="18">
        <v>24</v>
      </c>
      <c r="G149" s="18">
        <v>10</v>
      </c>
      <c r="H149" s="34">
        <v>240</v>
      </c>
      <c r="I149" s="40">
        <v>19.48</v>
      </c>
      <c r="J149" s="26">
        <f>I149/E149</f>
        <v>0.7792</v>
      </c>
    </row>
    <row r="150" spans="1:10" ht="21.6" customHeight="1" thickBot="1" x14ac:dyDescent="0.35">
      <c r="A150" s="14"/>
      <c r="B150" s="15"/>
      <c r="D150" s="17"/>
      <c r="E150" s="34"/>
      <c r="F150" s="18"/>
      <c r="G150" s="18"/>
      <c r="H150" s="34"/>
      <c r="I150" s="27"/>
      <c r="J150" s="26"/>
    </row>
    <row r="151" spans="1:10" ht="21.6" customHeight="1" thickBot="1" x14ac:dyDescent="0.35">
      <c r="A151" s="14"/>
      <c r="B151" s="15"/>
      <c r="C151" s="13" t="s">
        <v>99</v>
      </c>
      <c r="D151" s="17"/>
      <c r="E151" s="34"/>
      <c r="F151" s="18"/>
      <c r="G151" s="18"/>
      <c r="H151" s="34"/>
      <c r="I151" s="27"/>
      <c r="J151" s="26"/>
    </row>
    <row r="152" spans="1:10" ht="21.6" customHeight="1" x14ac:dyDescent="0.3">
      <c r="A152" s="14"/>
      <c r="B152" s="15"/>
      <c r="D152" s="17"/>
      <c r="E152" s="34"/>
      <c r="F152" s="18"/>
      <c r="G152" s="18"/>
      <c r="H152" s="34"/>
      <c r="I152" s="27"/>
      <c r="J152" s="26"/>
    </row>
    <row r="153" spans="1:10" ht="21.6" customHeight="1" x14ac:dyDescent="0.3">
      <c r="A153" s="14">
        <v>648779</v>
      </c>
      <c r="B153" s="15">
        <v>54037007</v>
      </c>
      <c r="C153" s="16" t="s">
        <v>100</v>
      </c>
      <c r="D153" s="17">
        <v>2.5000000000000001E-2</v>
      </c>
      <c r="E153" s="34">
        <v>48</v>
      </c>
      <c r="F153" s="18">
        <v>23</v>
      </c>
      <c r="G153" s="18">
        <v>8</v>
      </c>
      <c r="H153" s="34">
        <v>184</v>
      </c>
      <c r="I153" s="40">
        <v>18.489999999999998</v>
      </c>
      <c r="J153" s="26">
        <f t="shared" ref="J153:J159" si="3">I153/E153</f>
        <v>0.38520833333333332</v>
      </c>
    </row>
    <row r="154" spans="1:10" ht="21.6" customHeight="1" x14ac:dyDescent="0.3">
      <c r="A154" s="14">
        <v>4280778</v>
      </c>
      <c r="B154" s="15">
        <v>7622210569387</v>
      </c>
      <c r="C154" s="16" t="s">
        <v>101</v>
      </c>
      <c r="D154" s="17">
        <v>0.122</v>
      </c>
      <c r="E154" s="34">
        <v>10</v>
      </c>
      <c r="F154" s="18">
        <v>14</v>
      </c>
      <c r="G154" s="18">
        <v>7</v>
      </c>
      <c r="H154" s="34">
        <v>98</v>
      </c>
      <c r="I154" s="40">
        <v>21.63</v>
      </c>
      <c r="J154" s="26">
        <f t="shared" si="3"/>
        <v>2.1629999999999998</v>
      </c>
    </row>
    <row r="155" spans="1:10" ht="21.6" customHeight="1" x14ac:dyDescent="0.3">
      <c r="A155" s="14">
        <v>4259716</v>
      </c>
      <c r="B155" s="15">
        <v>7622210115836</v>
      </c>
      <c r="C155" s="16" t="s">
        <v>102</v>
      </c>
      <c r="D155" s="17">
        <v>0.1</v>
      </c>
      <c r="E155" s="34">
        <v>24</v>
      </c>
      <c r="F155" s="18">
        <v>18</v>
      </c>
      <c r="G155" s="18">
        <v>5</v>
      </c>
      <c r="H155" s="34">
        <v>90</v>
      </c>
      <c r="I155" s="40">
        <v>44.36</v>
      </c>
      <c r="J155" s="26">
        <f t="shared" si="3"/>
        <v>1.8483333333333334</v>
      </c>
    </row>
    <row r="156" spans="1:10" ht="21.6" customHeight="1" x14ac:dyDescent="0.3">
      <c r="A156" s="14">
        <v>4259678</v>
      </c>
      <c r="B156" s="15">
        <v>7622210117762</v>
      </c>
      <c r="C156" s="16" t="s">
        <v>103</v>
      </c>
      <c r="D156" s="17">
        <v>0.2</v>
      </c>
      <c r="E156" s="34">
        <v>12</v>
      </c>
      <c r="F156" s="18">
        <v>18</v>
      </c>
      <c r="G156" s="18">
        <v>5</v>
      </c>
      <c r="H156" s="34">
        <v>90</v>
      </c>
      <c r="I156" s="40">
        <v>41.24</v>
      </c>
      <c r="J156" s="26">
        <f t="shared" si="3"/>
        <v>3.436666666666667</v>
      </c>
    </row>
    <row r="157" spans="1:10" ht="21.6" customHeight="1" x14ac:dyDescent="0.3">
      <c r="A157" s="14">
        <v>4259641</v>
      </c>
      <c r="B157" s="15">
        <v>7622210117830</v>
      </c>
      <c r="C157" s="16" t="s">
        <v>104</v>
      </c>
      <c r="D157" s="17">
        <v>0.156</v>
      </c>
      <c r="E157" s="34">
        <v>12</v>
      </c>
      <c r="F157" s="18">
        <v>18</v>
      </c>
      <c r="G157" s="18">
        <v>5</v>
      </c>
      <c r="H157" s="34">
        <v>90</v>
      </c>
      <c r="I157" s="40">
        <v>35.96</v>
      </c>
      <c r="J157" s="26">
        <f t="shared" si="3"/>
        <v>2.9966666666666666</v>
      </c>
    </row>
    <row r="158" spans="1:10" ht="21.6" customHeight="1" x14ac:dyDescent="0.3">
      <c r="A158" s="14">
        <v>4241235</v>
      </c>
      <c r="B158" s="15">
        <v>7622201690663</v>
      </c>
      <c r="C158" s="16" t="s">
        <v>105</v>
      </c>
      <c r="D158" s="17">
        <v>0.16800000000000001</v>
      </c>
      <c r="E158" s="34">
        <v>12</v>
      </c>
      <c r="F158" s="18">
        <v>18</v>
      </c>
      <c r="G158" s="18">
        <v>7</v>
      </c>
      <c r="H158" s="34">
        <v>126</v>
      </c>
      <c r="I158" s="40">
        <v>41.02</v>
      </c>
      <c r="J158" s="26">
        <f t="shared" si="3"/>
        <v>3.4183333333333334</v>
      </c>
    </row>
    <row r="159" spans="1:10" ht="21.6" customHeight="1" x14ac:dyDescent="0.3">
      <c r="A159" s="14">
        <v>4241236</v>
      </c>
      <c r="B159" s="15">
        <v>7622201690786</v>
      </c>
      <c r="C159" s="16" t="s">
        <v>106</v>
      </c>
      <c r="D159" s="17">
        <v>2.1000000000000001E-2</v>
      </c>
      <c r="E159" s="34">
        <v>48</v>
      </c>
      <c r="F159" s="18">
        <v>25</v>
      </c>
      <c r="G159" s="18">
        <v>8</v>
      </c>
      <c r="H159" s="34">
        <v>200</v>
      </c>
      <c r="I159" s="40">
        <v>18.47</v>
      </c>
      <c r="J159" s="26">
        <f t="shared" si="3"/>
        <v>0.38479166666666664</v>
      </c>
    </row>
    <row r="160" spans="1:10" ht="21.6" customHeight="1" thickBot="1" x14ac:dyDescent="0.35">
      <c r="A160" s="14"/>
      <c r="B160" s="15"/>
      <c r="D160" s="17"/>
      <c r="E160" s="34"/>
      <c r="F160" s="18"/>
      <c r="G160" s="18"/>
      <c r="H160" s="34"/>
      <c r="I160" s="27"/>
      <c r="J160" s="26"/>
    </row>
    <row r="161" spans="1:10" ht="21.6" customHeight="1" thickBot="1" x14ac:dyDescent="0.35">
      <c r="A161" s="14"/>
      <c r="B161" s="15"/>
      <c r="C161" s="13" t="s">
        <v>107</v>
      </c>
      <c r="D161" s="17"/>
      <c r="E161" s="34"/>
      <c r="F161" s="18"/>
      <c r="G161" s="18"/>
      <c r="H161" s="34"/>
      <c r="I161" s="27"/>
      <c r="J161" s="26"/>
    </row>
    <row r="162" spans="1:10" ht="21.6" customHeight="1" x14ac:dyDescent="0.3">
      <c r="A162" s="14"/>
      <c r="B162" s="15"/>
      <c r="D162" s="17"/>
      <c r="E162" s="34"/>
      <c r="F162" s="18"/>
      <c r="G162" s="18"/>
      <c r="H162" s="34"/>
      <c r="I162" s="27"/>
      <c r="J162" s="26"/>
    </row>
    <row r="163" spans="1:10" ht="21.6" customHeight="1" x14ac:dyDescent="0.3">
      <c r="A163" s="14">
        <v>4268118</v>
      </c>
      <c r="B163" s="15">
        <v>5410081206201</v>
      </c>
      <c r="C163" s="16" t="s">
        <v>108</v>
      </c>
      <c r="D163" s="17">
        <v>0.24</v>
      </c>
      <c r="E163" s="34">
        <v>12</v>
      </c>
      <c r="F163" s="18">
        <v>12</v>
      </c>
      <c r="G163" s="18">
        <v>6</v>
      </c>
      <c r="H163" s="34">
        <v>72</v>
      </c>
      <c r="I163" s="40">
        <v>43.68</v>
      </c>
      <c r="J163" s="26">
        <f t="shared" ref="J163:J171" si="4">I163/E163</f>
        <v>3.64</v>
      </c>
    </row>
    <row r="164" spans="1:10" ht="21.6" customHeight="1" x14ac:dyDescent="0.3">
      <c r="A164" s="14">
        <v>4268117</v>
      </c>
      <c r="B164" s="15">
        <v>7622200002290</v>
      </c>
      <c r="C164" s="16" t="s">
        <v>109</v>
      </c>
      <c r="D164" s="17">
        <v>0.24</v>
      </c>
      <c r="E164" s="34">
        <v>12</v>
      </c>
      <c r="F164" s="18">
        <v>12</v>
      </c>
      <c r="G164" s="18">
        <v>6</v>
      </c>
      <c r="H164" s="34">
        <v>72</v>
      </c>
      <c r="I164" s="40">
        <v>43.68</v>
      </c>
      <c r="J164" s="26">
        <f t="shared" si="4"/>
        <v>3.64</v>
      </c>
    </row>
    <row r="165" spans="1:10" ht="21.6" customHeight="1" x14ac:dyDescent="0.3">
      <c r="A165" s="14">
        <v>4268023</v>
      </c>
      <c r="B165" s="15">
        <v>7622300733520</v>
      </c>
      <c r="C165" s="16" t="s">
        <v>110</v>
      </c>
      <c r="D165" s="17">
        <v>0.21</v>
      </c>
      <c r="E165" s="34">
        <v>12</v>
      </c>
      <c r="F165" s="18">
        <v>12</v>
      </c>
      <c r="G165" s="18">
        <v>6</v>
      </c>
      <c r="H165" s="34">
        <v>72</v>
      </c>
      <c r="I165" s="40">
        <v>41.38</v>
      </c>
      <c r="J165" s="26">
        <f t="shared" si="4"/>
        <v>3.4483333333333337</v>
      </c>
    </row>
    <row r="166" spans="1:10" ht="21.6" customHeight="1" x14ac:dyDescent="0.3">
      <c r="A166" s="14">
        <v>4080899</v>
      </c>
      <c r="B166" s="15">
        <v>7622210333131</v>
      </c>
      <c r="C166" s="16" t="s">
        <v>111</v>
      </c>
      <c r="D166" s="17">
        <v>0.32</v>
      </c>
      <c r="E166" s="34">
        <v>8</v>
      </c>
      <c r="F166" s="18">
        <v>16</v>
      </c>
      <c r="G166" s="18">
        <v>9</v>
      </c>
      <c r="H166" s="34">
        <v>144</v>
      </c>
      <c r="I166" s="40">
        <v>45.7</v>
      </c>
      <c r="J166" s="26">
        <f t="shared" si="4"/>
        <v>5.7125000000000004</v>
      </c>
    </row>
    <row r="167" spans="1:10" ht="21.6" customHeight="1" x14ac:dyDescent="0.3">
      <c r="A167" s="14">
        <v>780</v>
      </c>
      <c r="B167" s="15">
        <v>7622200007806</v>
      </c>
      <c r="C167" s="16" t="s">
        <v>112</v>
      </c>
      <c r="D167" s="17">
        <v>1.2</v>
      </c>
      <c r="E167" s="36">
        <v>1</v>
      </c>
      <c r="F167" s="18">
        <v>30</v>
      </c>
      <c r="G167" s="18">
        <v>15</v>
      </c>
      <c r="H167" s="34">
        <v>450</v>
      </c>
      <c r="I167" s="40">
        <v>14.39</v>
      </c>
      <c r="J167" s="26">
        <f t="shared" si="4"/>
        <v>14.39</v>
      </c>
    </row>
    <row r="168" spans="1:10" ht="21.6" customHeight="1" x14ac:dyDescent="0.3">
      <c r="A168" s="14">
        <v>779</v>
      </c>
      <c r="B168" s="15">
        <v>7622200007790</v>
      </c>
      <c r="C168" s="16" t="s">
        <v>113</v>
      </c>
      <c r="D168" s="17">
        <v>1.2</v>
      </c>
      <c r="E168" s="34">
        <v>1</v>
      </c>
      <c r="F168" s="18">
        <v>30</v>
      </c>
      <c r="G168" s="18">
        <v>15</v>
      </c>
      <c r="H168" s="34">
        <v>450</v>
      </c>
      <c r="I168" s="40">
        <v>15.6</v>
      </c>
      <c r="J168" s="26">
        <f t="shared" si="4"/>
        <v>15.6</v>
      </c>
    </row>
    <row r="169" spans="1:10" ht="21.6" customHeight="1" x14ac:dyDescent="0.3">
      <c r="A169" s="14">
        <v>4268122</v>
      </c>
      <c r="B169" s="15">
        <v>7622201009625</v>
      </c>
      <c r="C169" s="16" t="s">
        <v>114</v>
      </c>
      <c r="D169" s="17">
        <v>0.18</v>
      </c>
      <c r="E169" s="34">
        <v>12</v>
      </c>
      <c r="F169" s="18">
        <v>12</v>
      </c>
      <c r="G169" s="18">
        <v>6</v>
      </c>
      <c r="H169" s="34">
        <v>72</v>
      </c>
      <c r="I169" s="40">
        <v>40.76</v>
      </c>
      <c r="J169" s="26">
        <f t="shared" si="4"/>
        <v>3.3966666666666665</v>
      </c>
    </row>
    <row r="170" spans="1:10" ht="21.6" customHeight="1" x14ac:dyDescent="0.3">
      <c r="A170" s="14">
        <v>4241115</v>
      </c>
      <c r="B170" s="15">
        <v>7622201710224</v>
      </c>
      <c r="C170" s="16" t="s">
        <v>115</v>
      </c>
      <c r="D170" s="17">
        <v>0.51</v>
      </c>
      <c r="E170" s="34">
        <v>7</v>
      </c>
      <c r="F170" s="18">
        <v>16</v>
      </c>
      <c r="G170" s="18">
        <v>9</v>
      </c>
      <c r="H170" s="34">
        <v>144</v>
      </c>
      <c r="I170" s="40">
        <v>44.57</v>
      </c>
      <c r="J170" s="26">
        <f t="shared" si="4"/>
        <v>6.3671428571428574</v>
      </c>
    </row>
    <row r="171" spans="1:10" ht="21.6" customHeight="1" x14ac:dyDescent="0.3">
      <c r="A171" s="14">
        <v>4305659</v>
      </c>
      <c r="B171" s="15" t="s">
        <v>116</v>
      </c>
      <c r="C171" s="16" t="s">
        <v>117</v>
      </c>
      <c r="D171" s="17">
        <v>0.21</v>
      </c>
      <c r="E171" s="34">
        <v>12</v>
      </c>
      <c r="F171" s="18">
        <v>12</v>
      </c>
      <c r="G171" s="18">
        <v>6</v>
      </c>
      <c r="H171" s="34">
        <v>72</v>
      </c>
      <c r="I171" s="40">
        <v>52.32</v>
      </c>
      <c r="J171" s="26">
        <f t="shared" si="4"/>
        <v>4.3600000000000003</v>
      </c>
    </row>
    <row r="172" spans="1:10" ht="21.6" customHeight="1" thickBot="1" x14ac:dyDescent="0.35">
      <c r="A172" s="14"/>
      <c r="B172" s="15"/>
      <c r="D172" s="17"/>
      <c r="E172" s="34"/>
      <c r="F172" s="18"/>
      <c r="G172" s="18"/>
      <c r="H172" s="34"/>
      <c r="I172" s="27"/>
      <c r="J172" s="26"/>
    </row>
    <row r="173" spans="1:10" ht="21.6" customHeight="1" thickBot="1" x14ac:dyDescent="0.35">
      <c r="A173" s="14"/>
      <c r="B173" s="15"/>
      <c r="C173" s="13" t="s">
        <v>118</v>
      </c>
      <c r="D173" s="17"/>
      <c r="E173" s="34"/>
      <c r="F173" s="18"/>
      <c r="G173" s="18"/>
      <c r="H173" s="34"/>
      <c r="I173" s="27"/>
      <c r="J173" s="26"/>
    </row>
    <row r="174" spans="1:10" ht="21.6" customHeight="1" x14ac:dyDescent="0.3">
      <c r="A174" s="14"/>
      <c r="B174" s="15"/>
      <c r="D174" s="17"/>
      <c r="E174" s="34"/>
      <c r="F174" s="18"/>
      <c r="G174" s="18"/>
      <c r="H174" s="34"/>
      <c r="I174" s="27"/>
      <c r="J174" s="26"/>
    </row>
    <row r="175" spans="1:10" ht="21.6" customHeight="1" x14ac:dyDescent="0.3">
      <c r="A175" s="14">
        <v>4268135</v>
      </c>
      <c r="B175" s="15">
        <v>7622210974365</v>
      </c>
      <c r="C175" s="16" t="s">
        <v>119</v>
      </c>
      <c r="D175" s="17">
        <v>0.18</v>
      </c>
      <c r="E175" s="34">
        <v>12</v>
      </c>
      <c r="F175" s="18">
        <v>12</v>
      </c>
      <c r="G175" s="18">
        <v>6</v>
      </c>
      <c r="H175" s="34">
        <v>72</v>
      </c>
      <c r="I175" s="40">
        <v>44.45</v>
      </c>
      <c r="J175" s="26">
        <f>I175/E175</f>
        <v>3.7041666666666671</v>
      </c>
    </row>
    <row r="176" spans="1:10" ht="21.6" customHeight="1" x14ac:dyDescent="0.3">
      <c r="A176" s="14">
        <v>4268172</v>
      </c>
      <c r="B176" s="15">
        <v>7622210607966</v>
      </c>
      <c r="C176" s="16" t="s">
        <v>120</v>
      </c>
      <c r="D176" s="17">
        <v>0.18</v>
      </c>
      <c r="E176" s="34">
        <v>12</v>
      </c>
      <c r="F176" s="18">
        <v>12</v>
      </c>
      <c r="G176" s="18">
        <v>6</v>
      </c>
      <c r="H176" s="34">
        <v>72</v>
      </c>
      <c r="I176" s="40">
        <v>44.45</v>
      </c>
      <c r="J176" s="26">
        <f>I176/E176</f>
        <v>3.7041666666666671</v>
      </c>
    </row>
    <row r="177" spans="1:10" ht="21.6" customHeight="1" thickBot="1" x14ac:dyDescent="0.35">
      <c r="A177" s="14"/>
      <c r="B177" s="15"/>
      <c r="D177" s="17"/>
      <c r="E177" s="34"/>
      <c r="F177" s="18"/>
      <c r="G177" s="18"/>
      <c r="H177" s="34"/>
      <c r="I177" s="27"/>
      <c r="J177" s="26"/>
    </row>
    <row r="178" spans="1:10" ht="21.6" customHeight="1" thickBot="1" x14ac:dyDescent="0.35">
      <c r="A178" s="14"/>
      <c r="B178" s="15"/>
      <c r="C178" s="13" t="s">
        <v>121</v>
      </c>
      <c r="D178" s="17"/>
      <c r="E178" s="34"/>
      <c r="F178" s="18"/>
      <c r="G178" s="18"/>
      <c r="H178" s="34"/>
      <c r="I178" s="27"/>
      <c r="J178" s="26"/>
    </row>
    <row r="179" spans="1:10" ht="21.6" customHeight="1" x14ac:dyDescent="0.3">
      <c r="A179" s="14"/>
      <c r="B179" s="15"/>
      <c r="D179" s="17"/>
      <c r="E179" s="34"/>
      <c r="F179" s="18"/>
      <c r="G179" s="18"/>
      <c r="H179" s="34"/>
      <c r="I179" s="27"/>
      <c r="J179" s="26"/>
    </row>
    <row r="180" spans="1:10" ht="21.6" customHeight="1" x14ac:dyDescent="0.3">
      <c r="A180" s="14">
        <v>68800</v>
      </c>
      <c r="B180" s="15">
        <v>3045140015832</v>
      </c>
      <c r="C180" s="16" t="s">
        <v>122</v>
      </c>
      <c r="D180" s="17">
        <v>0.2</v>
      </c>
      <c r="E180" s="34">
        <v>12</v>
      </c>
      <c r="F180" s="18">
        <v>8</v>
      </c>
      <c r="G180" s="18">
        <v>9</v>
      </c>
      <c r="H180" s="34">
        <v>72</v>
      </c>
      <c r="I180" s="40">
        <v>56.04</v>
      </c>
      <c r="J180" s="26">
        <f>I180/E180</f>
        <v>4.67</v>
      </c>
    </row>
    <row r="181" spans="1:10" ht="21.6" customHeight="1" x14ac:dyDescent="0.3">
      <c r="A181" s="14">
        <v>68801</v>
      </c>
      <c r="B181" s="15">
        <v>3045140015849</v>
      </c>
      <c r="C181" s="16" t="s">
        <v>123</v>
      </c>
      <c r="D181" s="17">
        <v>0.2</v>
      </c>
      <c r="E181" s="34">
        <v>12</v>
      </c>
      <c r="F181" s="18">
        <v>8</v>
      </c>
      <c r="G181" s="18">
        <v>9</v>
      </c>
      <c r="H181" s="34">
        <v>72</v>
      </c>
      <c r="I181" s="40">
        <v>56.04</v>
      </c>
      <c r="J181" s="26">
        <f>I181/E181</f>
        <v>4.67</v>
      </c>
    </row>
    <row r="182" spans="1:10" ht="21.6" customHeight="1" x14ac:dyDescent="0.3">
      <c r="A182" s="14">
        <v>4078755</v>
      </c>
      <c r="B182" s="15">
        <v>7622210607843</v>
      </c>
      <c r="C182" s="16" t="s">
        <v>124</v>
      </c>
      <c r="D182" s="17">
        <v>0.18</v>
      </c>
      <c r="E182" s="34">
        <v>12</v>
      </c>
      <c r="F182" s="18">
        <v>8</v>
      </c>
      <c r="G182" s="18">
        <v>9</v>
      </c>
      <c r="H182" s="34">
        <v>72</v>
      </c>
      <c r="I182" s="40">
        <v>52.56</v>
      </c>
      <c r="J182" s="26">
        <f>I182/E182</f>
        <v>4.38</v>
      </c>
    </row>
    <row r="183" spans="1:10" ht="21.6" customHeight="1" thickBot="1" x14ac:dyDescent="0.35">
      <c r="A183" s="14"/>
      <c r="B183" s="15"/>
      <c r="D183" s="17"/>
      <c r="E183" s="34"/>
      <c r="F183" s="18"/>
      <c r="G183" s="18"/>
      <c r="H183" s="34"/>
      <c r="I183" s="27"/>
      <c r="J183" s="26"/>
    </row>
    <row r="184" spans="1:10" ht="21.6" customHeight="1" thickBot="1" x14ac:dyDescent="0.35">
      <c r="A184" s="14"/>
      <c r="B184" s="15"/>
      <c r="C184" s="13" t="s">
        <v>125</v>
      </c>
      <c r="D184" s="17"/>
      <c r="E184" s="34"/>
      <c r="F184" s="18"/>
      <c r="G184" s="18"/>
      <c r="H184" s="34"/>
      <c r="I184" s="27"/>
      <c r="J184" s="26"/>
    </row>
    <row r="185" spans="1:10" ht="21.6" customHeight="1" x14ac:dyDescent="0.3">
      <c r="A185" s="14"/>
      <c r="B185" s="15"/>
      <c r="D185" s="17"/>
      <c r="E185" s="34"/>
      <c r="F185" s="18"/>
      <c r="G185" s="18"/>
      <c r="H185" s="34"/>
      <c r="I185" s="27"/>
      <c r="J185" s="26"/>
    </row>
    <row r="186" spans="1:10" ht="21.6" customHeight="1" x14ac:dyDescent="0.3">
      <c r="A186" s="14">
        <v>4269726</v>
      </c>
      <c r="B186" s="15">
        <v>7622201422080</v>
      </c>
      <c r="C186" s="16" t="s">
        <v>126</v>
      </c>
      <c r="D186" s="17">
        <v>0.19500000000000001</v>
      </c>
      <c r="E186" s="34">
        <v>8</v>
      </c>
      <c r="F186" s="18">
        <v>7</v>
      </c>
      <c r="G186" s="18">
        <v>12</v>
      </c>
      <c r="H186" s="34">
        <v>84</v>
      </c>
      <c r="I186" s="40">
        <v>28.79</v>
      </c>
      <c r="J186" s="26">
        <f>I186/E186</f>
        <v>3.5987499999999999</v>
      </c>
    </row>
    <row r="187" spans="1:10" ht="21.6" customHeight="1" thickBot="1" x14ac:dyDescent="0.35">
      <c r="A187" s="14"/>
      <c r="B187" s="15"/>
      <c r="D187" s="17"/>
      <c r="E187" s="34"/>
      <c r="F187" s="18"/>
      <c r="G187" s="18"/>
      <c r="H187" s="34"/>
      <c r="I187" s="27"/>
      <c r="J187" s="26"/>
    </row>
    <row r="188" spans="1:10" ht="21.6" customHeight="1" thickBot="1" x14ac:dyDescent="0.35">
      <c r="A188" s="14"/>
      <c r="B188" s="15"/>
      <c r="C188" s="13" t="s">
        <v>127</v>
      </c>
      <c r="D188" s="17"/>
      <c r="E188" s="34"/>
      <c r="F188" s="18"/>
      <c r="G188" s="18"/>
      <c r="H188" s="34"/>
      <c r="I188" s="27"/>
      <c r="J188" s="26"/>
    </row>
    <row r="189" spans="1:10" ht="21.6" customHeight="1" x14ac:dyDescent="0.3">
      <c r="A189" s="14"/>
      <c r="B189" s="15"/>
      <c r="D189" s="17"/>
      <c r="E189" s="34"/>
      <c r="F189" s="18"/>
      <c r="G189" s="18"/>
      <c r="H189" s="34"/>
      <c r="I189" s="27"/>
      <c r="J189" s="26"/>
    </row>
    <row r="190" spans="1:10" ht="21.6" customHeight="1" x14ac:dyDescent="0.3">
      <c r="A190" s="14">
        <v>4265416</v>
      </c>
      <c r="B190" s="15">
        <v>7622201771164</v>
      </c>
      <c r="C190" s="16" t="s">
        <v>128</v>
      </c>
      <c r="D190" s="17">
        <v>0.24199999999999999</v>
      </c>
      <c r="E190" s="34">
        <v>8</v>
      </c>
      <c r="F190" s="18">
        <v>12</v>
      </c>
      <c r="G190" s="18">
        <v>5</v>
      </c>
      <c r="H190" s="34">
        <v>60</v>
      </c>
      <c r="I190" s="40">
        <v>36.74</v>
      </c>
      <c r="J190" s="26">
        <f>I190/E190</f>
        <v>4.5925000000000002</v>
      </c>
    </row>
    <row r="191" spans="1:10" ht="21.6" customHeight="1" thickBot="1" x14ac:dyDescent="0.35">
      <c r="A191" s="14"/>
      <c r="B191" s="15"/>
      <c r="D191" s="17"/>
      <c r="E191" s="34"/>
      <c r="F191" s="18"/>
      <c r="G191" s="18"/>
      <c r="H191" s="34"/>
      <c r="I191" s="27"/>
      <c r="J191" s="26"/>
    </row>
    <row r="192" spans="1:10" ht="21.6" customHeight="1" thickBot="1" x14ac:dyDescent="0.35">
      <c r="A192" s="14"/>
      <c r="B192" s="15"/>
      <c r="C192" s="13" t="s">
        <v>129</v>
      </c>
      <c r="D192" s="17"/>
      <c r="E192" s="34"/>
      <c r="F192" s="18"/>
      <c r="G192" s="18"/>
      <c r="H192" s="34"/>
      <c r="I192" s="27"/>
      <c r="J192" s="26"/>
    </row>
    <row r="193" spans="1:10" ht="21.6" customHeight="1" x14ac:dyDescent="0.3">
      <c r="A193" s="14"/>
      <c r="B193" s="15"/>
      <c r="D193" s="17"/>
      <c r="E193" s="34"/>
      <c r="F193" s="18"/>
      <c r="G193" s="18"/>
      <c r="H193" s="34"/>
      <c r="I193" s="27"/>
      <c r="J193" s="26"/>
    </row>
    <row r="194" spans="1:10" ht="21.6" customHeight="1" x14ac:dyDescent="0.3">
      <c r="A194" s="14">
        <v>4277636</v>
      </c>
      <c r="B194" s="15">
        <v>7622201519575</v>
      </c>
      <c r="C194" s="16" t="s">
        <v>130</v>
      </c>
      <c r="D194" s="17">
        <v>0.2</v>
      </c>
      <c r="E194" s="34">
        <v>8</v>
      </c>
      <c r="F194" s="18">
        <v>34</v>
      </c>
      <c r="G194" s="18">
        <v>7</v>
      </c>
      <c r="H194" s="34">
        <v>238</v>
      </c>
      <c r="I194" s="40">
        <v>22.44</v>
      </c>
      <c r="J194" s="26">
        <f>I194/E194</f>
        <v>2.8050000000000002</v>
      </c>
    </row>
    <row r="195" spans="1:10" ht="21.6" customHeight="1" x14ac:dyDescent="0.3">
      <c r="A195" s="14">
        <v>4277757</v>
      </c>
      <c r="B195" s="15">
        <v>7622201520908</v>
      </c>
      <c r="C195" s="16" t="s">
        <v>131</v>
      </c>
      <c r="D195" s="17">
        <v>0.2</v>
      </c>
      <c r="E195" s="34">
        <v>8</v>
      </c>
      <c r="F195" s="18">
        <v>34</v>
      </c>
      <c r="G195" s="18">
        <v>7</v>
      </c>
      <c r="H195" s="34">
        <v>238</v>
      </c>
      <c r="I195" s="40">
        <v>22.44</v>
      </c>
      <c r="J195" s="26">
        <f>I195/E195</f>
        <v>2.8050000000000002</v>
      </c>
    </row>
    <row r="196" spans="1:10" ht="21.6" customHeight="1" thickBot="1" x14ac:dyDescent="0.35">
      <c r="A196" s="14"/>
      <c r="B196" s="15"/>
      <c r="D196" s="17"/>
      <c r="E196" s="34"/>
      <c r="F196" s="18"/>
      <c r="G196" s="18"/>
      <c r="H196" s="34"/>
      <c r="I196" s="27"/>
      <c r="J196" s="26"/>
    </row>
    <row r="197" spans="1:10" ht="21.6" customHeight="1" thickBot="1" x14ac:dyDescent="0.35">
      <c r="A197" s="14"/>
      <c r="B197" s="15"/>
      <c r="C197" s="13" t="s">
        <v>132</v>
      </c>
      <c r="D197" s="17"/>
      <c r="E197" s="34"/>
      <c r="F197" s="18"/>
      <c r="G197" s="18"/>
      <c r="H197" s="34"/>
      <c r="I197" s="27"/>
      <c r="J197" s="26"/>
    </row>
    <row r="198" spans="1:10" ht="21.6" customHeight="1" x14ac:dyDescent="0.3">
      <c r="A198" s="14"/>
      <c r="B198" s="15"/>
      <c r="D198" s="17"/>
      <c r="E198" s="34"/>
      <c r="F198" s="18"/>
      <c r="G198" s="18"/>
      <c r="H198" s="34"/>
      <c r="I198" s="27"/>
      <c r="J198" s="26"/>
    </row>
    <row r="199" spans="1:10" ht="21.6" customHeight="1" x14ac:dyDescent="0.3">
      <c r="A199" s="14">
        <v>4064356</v>
      </c>
      <c r="B199" s="15">
        <v>5410081210154</v>
      </c>
      <c r="C199" s="16" t="s">
        <v>133</v>
      </c>
      <c r="D199" s="17">
        <v>2.5</v>
      </c>
      <c r="E199" s="34">
        <v>4</v>
      </c>
      <c r="F199" s="18">
        <v>8</v>
      </c>
      <c r="G199" s="18">
        <v>4</v>
      </c>
      <c r="H199" s="34">
        <v>32</v>
      </c>
      <c r="I199" s="40">
        <v>104.13</v>
      </c>
      <c r="J199" s="26">
        <f>I199/E199</f>
        <v>26.032499999999999</v>
      </c>
    </row>
    <row r="200" spans="1:10" ht="21.6" customHeight="1" x14ac:dyDescent="0.3">
      <c r="A200" s="14">
        <v>4269230</v>
      </c>
      <c r="B200" s="15">
        <v>5410081210628</v>
      </c>
      <c r="C200" s="16" t="s">
        <v>134</v>
      </c>
      <c r="D200" s="17">
        <v>1</v>
      </c>
      <c r="E200" s="34">
        <v>8</v>
      </c>
      <c r="F200" s="18">
        <v>8</v>
      </c>
      <c r="G200" s="18">
        <v>7</v>
      </c>
      <c r="H200" s="34">
        <v>56</v>
      </c>
      <c r="I200" s="40">
        <v>74.8</v>
      </c>
      <c r="J200" s="26">
        <f>I200/E200</f>
        <v>9.35</v>
      </c>
    </row>
    <row r="201" spans="1:10" ht="21.6" customHeight="1" x14ac:dyDescent="0.3">
      <c r="A201" s="14">
        <v>4269204</v>
      </c>
      <c r="B201" s="15">
        <v>5410081212011</v>
      </c>
      <c r="C201" s="16" t="s">
        <v>135</v>
      </c>
      <c r="D201" s="17">
        <v>0.5</v>
      </c>
      <c r="E201" s="34">
        <v>15</v>
      </c>
      <c r="F201" s="18">
        <v>8</v>
      </c>
      <c r="G201" s="18">
        <v>7</v>
      </c>
      <c r="H201" s="34">
        <v>56</v>
      </c>
      <c r="I201" s="40">
        <v>72.31</v>
      </c>
      <c r="J201" s="26">
        <f>I201/E201</f>
        <v>4.8206666666666669</v>
      </c>
    </row>
    <row r="202" spans="1:10" ht="21.6" customHeight="1" x14ac:dyDescent="0.3">
      <c r="A202" s="14">
        <v>4269253</v>
      </c>
      <c r="B202" s="15">
        <v>7622210031921</v>
      </c>
      <c r="C202" s="16" t="s">
        <v>136</v>
      </c>
      <c r="D202" s="17">
        <v>0.5</v>
      </c>
      <c r="E202" s="34">
        <v>15</v>
      </c>
      <c r="F202" s="18">
        <v>8</v>
      </c>
      <c r="G202" s="18">
        <v>7</v>
      </c>
      <c r="H202" s="34">
        <v>56</v>
      </c>
      <c r="I202" s="40">
        <v>72.31</v>
      </c>
      <c r="J202" s="26">
        <f>I202/E202</f>
        <v>4.8206666666666669</v>
      </c>
    </row>
    <row r="203" spans="1:10" ht="21.6" customHeight="1" x14ac:dyDescent="0.3">
      <c r="A203" s="14">
        <v>4269232</v>
      </c>
      <c r="B203" s="15">
        <v>7622200006793</v>
      </c>
      <c r="C203" s="16" t="s">
        <v>137</v>
      </c>
      <c r="D203" s="17">
        <v>0.25</v>
      </c>
      <c r="E203" s="34">
        <v>30</v>
      </c>
      <c r="F203" s="18">
        <v>8</v>
      </c>
      <c r="G203" s="18">
        <v>7</v>
      </c>
      <c r="H203" s="34">
        <v>56</v>
      </c>
      <c r="I203" s="40">
        <v>87.84</v>
      </c>
      <c r="J203" s="26">
        <f>I203/E203</f>
        <v>2.9279999999999999</v>
      </c>
    </row>
    <row r="204" spans="1:10" ht="21.6" customHeight="1" thickBot="1" x14ac:dyDescent="0.35">
      <c r="A204" s="14"/>
      <c r="B204" s="15"/>
      <c r="D204" s="17"/>
      <c r="E204" s="34"/>
      <c r="F204" s="18"/>
      <c r="G204" s="18"/>
      <c r="H204" s="34"/>
      <c r="I204" s="27"/>
      <c r="J204" s="26"/>
    </row>
    <row r="205" spans="1:10" ht="21.6" customHeight="1" thickBot="1" x14ac:dyDescent="0.35">
      <c r="A205" s="14"/>
      <c r="B205" s="15"/>
      <c r="C205" s="12" t="s">
        <v>138</v>
      </c>
      <c r="D205" s="17"/>
      <c r="E205" s="34"/>
      <c r="F205" s="18"/>
      <c r="G205" s="18"/>
      <c r="H205" s="34"/>
      <c r="I205" s="27"/>
      <c r="J205" s="26"/>
    </row>
    <row r="206" spans="1:10" ht="21.6" customHeight="1" thickBot="1" x14ac:dyDescent="0.35">
      <c r="A206" s="14"/>
      <c r="B206" s="15"/>
      <c r="C206" s="22"/>
      <c r="D206" s="17"/>
      <c r="E206" s="34"/>
      <c r="F206" s="18"/>
      <c r="G206" s="18"/>
      <c r="H206" s="34"/>
      <c r="I206" s="27"/>
      <c r="J206" s="26"/>
    </row>
    <row r="207" spans="1:10" ht="21.6" customHeight="1" thickBot="1" x14ac:dyDescent="0.35">
      <c r="A207" s="14"/>
      <c r="B207" s="15"/>
      <c r="C207" s="13" t="s">
        <v>139</v>
      </c>
      <c r="D207" s="17"/>
      <c r="E207" s="34"/>
      <c r="F207" s="18"/>
      <c r="G207" s="18"/>
      <c r="H207" s="34"/>
      <c r="I207" s="27"/>
      <c r="J207" s="26"/>
    </row>
    <row r="208" spans="1:10" ht="21.6" customHeight="1" x14ac:dyDescent="0.3">
      <c r="A208" s="14"/>
      <c r="B208" s="15"/>
      <c r="D208" s="17"/>
      <c r="E208" s="34"/>
      <c r="F208" s="18"/>
      <c r="G208" s="18"/>
      <c r="H208" s="34"/>
      <c r="I208" s="27"/>
      <c r="J208" s="26"/>
    </row>
    <row r="209" spans="1:10" ht="21.6" customHeight="1" x14ac:dyDescent="0.3">
      <c r="A209" s="14">
        <v>4040352</v>
      </c>
      <c r="B209" s="15">
        <v>7622210693266</v>
      </c>
      <c r="C209" s="16" t="s">
        <v>140</v>
      </c>
      <c r="D209" s="17">
        <v>0.27</v>
      </c>
      <c r="E209" s="34">
        <v>13</v>
      </c>
      <c r="F209" s="18">
        <v>16</v>
      </c>
      <c r="G209" s="18">
        <v>12</v>
      </c>
      <c r="H209" s="34">
        <v>192</v>
      </c>
      <c r="I209" s="40">
        <v>33.78</v>
      </c>
      <c r="J209" s="26">
        <f>I209/E209</f>
        <v>2.5984615384615384</v>
      </c>
    </row>
    <row r="210" spans="1:10" ht="21.6" customHeight="1" x14ac:dyDescent="0.3">
      <c r="A210" s="14">
        <v>43518</v>
      </c>
      <c r="B210" s="15">
        <v>9012200872739</v>
      </c>
      <c r="C210" s="16" t="s">
        <v>141</v>
      </c>
      <c r="D210" s="17">
        <v>0.3</v>
      </c>
      <c r="E210" s="34">
        <v>12</v>
      </c>
      <c r="F210" s="18">
        <v>16</v>
      </c>
      <c r="G210" s="18">
        <v>12</v>
      </c>
      <c r="H210" s="34">
        <v>192</v>
      </c>
      <c r="I210" s="40">
        <v>34.200000000000003</v>
      </c>
      <c r="J210" s="26">
        <f>I210/E210</f>
        <v>2.85</v>
      </c>
    </row>
    <row r="211" spans="1:10" ht="21.6" customHeight="1" x14ac:dyDescent="0.3">
      <c r="A211" s="14">
        <v>4256579</v>
      </c>
      <c r="B211" s="15">
        <v>7622210293381</v>
      </c>
      <c r="C211" s="16" t="s">
        <v>142</v>
      </c>
      <c r="D211" s="17">
        <v>0.3</v>
      </c>
      <c r="E211" s="34">
        <v>12</v>
      </c>
      <c r="F211" s="18">
        <v>16</v>
      </c>
      <c r="G211" s="18">
        <v>12</v>
      </c>
      <c r="H211" s="34">
        <v>192</v>
      </c>
      <c r="I211" s="40">
        <v>34.200000000000003</v>
      </c>
      <c r="J211" s="26">
        <f>I211/E211</f>
        <v>2.85</v>
      </c>
    </row>
    <row r="212" spans="1:10" ht="21.6" customHeight="1" x14ac:dyDescent="0.3">
      <c r="A212" s="14">
        <v>4280821</v>
      </c>
      <c r="B212" s="15">
        <v>7622210604187</v>
      </c>
      <c r="C212" s="16" t="s">
        <v>143</v>
      </c>
      <c r="D212" s="17">
        <v>0.27600000000000002</v>
      </c>
      <c r="E212" s="34">
        <v>13</v>
      </c>
      <c r="F212" s="18">
        <v>16</v>
      </c>
      <c r="G212" s="18">
        <v>10</v>
      </c>
      <c r="H212" s="34">
        <v>160</v>
      </c>
      <c r="I212" s="40">
        <v>38.19</v>
      </c>
      <c r="J212" s="26">
        <f>I212/E212</f>
        <v>2.9376923076923074</v>
      </c>
    </row>
    <row r="213" spans="1:10" ht="21.6" customHeight="1" x14ac:dyDescent="0.3">
      <c r="A213" s="14">
        <v>4279147</v>
      </c>
      <c r="B213" s="15">
        <v>7622201676810</v>
      </c>
      <c r="C213" s="16" t="s">
        <v>144</v>
      </c>
      <c r="D213" s="17">
        <v>0.27</v>
      </c>
      <c r="E213" s="34">
        <v>13</v>
      </c>
      <c r="F213" s="18">
        <v>16</v>
      </c>
      <c r="G213" s="18">
        <v>12</v>
      </c>
      <c r="H213" s="34">
        <v>192</v>
      </c>
      <c r="I213" s="40">
        <v>37.29</v>
      </c>
      <c r="J213" s="26">
        <f>I213/E213</f>
        <v>2.8684615384615384</v>
      </c>
    </row>
    <row r="214" spans="1:10" ht="21.6" customHeight="1" thickBot="1" x14ac:dyDescent="0.35">
      <c r="A214" s="14"/>
      <c r="B214" s="15"/>
      <c r="D214" s="17"/>
      <c r="E214" s="34"/>
      <c r="F214" s="18"/>
      <c r="G214" s="18"/>
      <c r="H214" s="34"/>
      <c r="I214" s="27"/>
      <c r="J214" s="26"/>
    </row>
    <row r="215" spans="1:10" ht="21.6" customHeight="1" thickBot="1" x14ac:dyDescent="0.35">
      <c r="A215" s="14"/>
      <c r="B215" s="15"/>
      <c r="C215" s="13" t="s">
        <v>145</v>
      </c>
      <c r="D215" s="17"/>
      <c r="E215" s="34"/>
      <c r="F215" s="18"/>
      <c r="G215" s="18"/>
      <c r="H215" s="34"/>
      <c r="I215" s="27"/>
      <c r="J215" s="26"/>
    </row>
    <row r="216" spans="1:10" ht="21.6" customHeight="1" x14ac:dyDescent="0.3">
      <c r="A216" s="14"/>
      <c r="B216" s="15"/>
      <c r="D216" s="17"/>
      <c r="E216" s="34"/>
      <c r="F216" s="18"/>
      <c r="G216" s="18"/>
      <c r="H216" s="34"/>
      <c r="I216" s="27"/>
      <c r="J216" s="26"/>
    </row>
    <row r="217" spans="1:10" ht="21.6" customHeight="1" x14ac:dyDescent="0.3">
      <c r="A217" s="14">
        <v>4081876</v>
      </c>
      <c r="B217" s="15">
        <v>7622210656599</v>
      </c>
      <c r="C217" s="16" t="s">
        <v>146</v>
      </c>
      <c r="D217" s="17">
        <v>0.1</v>
      </c>
      <c r="E217" s="34">
        <v>24</v>
      </c>
      <c r="F217" s="18">
        <v>20</v>
      </c>
      <c r="G217" s="18">
        <v>15</v>
      </c>
      <c r="H217" s="34">
        <v>300</v>
      </c>
      <c r="I217" s="40">
        <v>23.89</v>
      </c>
      <c r="J217" s="26">
        <f t="shared" ref="J217:J225" si="5">I217/E217</f>
        <v>0.99541666666666673</v>
      </c>
    </row>
    <row r="218" spans="1:10" ht="21.6" customHeight="1" x14ac:dyDescent="0.3">
      <c r="A218" s="14">
        <v>4044360</v>
      </c>
      <c r="B218" s="15">
        <v>7622300370367</v>
      </c>
      <c r="C218" s="16" t="s">
        <v>147</v>
      </c>
      <c r="D218" s="17">
        <v>0.1</v>
      </c>
      <c r="E218" s="34">
        <v>22</v>
      </c>
      <c r="F218" s="18">
        <v>20</v>
      </c>
      <c r="G218" s="18">
        <v>15</v>
      </c>
      <c r="H218" s="34">
        <v>300</v>
      </c>
      <c r="I218" s="40">
        <v>21.72</v>
      </c>
      <c r="J218" s="26">
        <f t="shared" si="5"/>
        <v>0.98727272727272719</v>
      </c>
    </row>
    <row r="219" spans="1:10" ht="21.6" customHeight="1" x14ac:dyDescent="0.3">
      <c r="A219" s="14">
        <v>4045802</v>
      </c>
      <c r="B219" s="15">
        <v>7622300086404</v>
      </c>
      <c r="C219" s="16" t="s">
        <v>148</v>
      </c>
      <c r="D219" s="17">
        <v>0.1</v>
      </c>
      <c r="E219" s="34">
        <v>23</v>
      </c>
      <c r="F219" s="18">
        <v>20</v>
      </c>
      <c r="G219" s="18">
        <v>15</v>
      </c>
      <c r="H219" s="34">
        <v>300</v>
      </c>
      <c r="I219" s="40">
        <v>22.7</v>
      </c>
      <c r="J219" s="26">
        <f t="shared" si="5"/>
        <v>0.9869565217391304</v>
      </c>
    </row>
    <row r="220" spans="1:10" ht="21.6" customHeight="1" x14ac:dyDescent="0.3">
      <c r="A220" s="14">
        <v>4081874</v>
      </c>
      <c r="B220" s="15">
        <v>7622210656490</v>
      </c>
      <c r="C220" s="16" t="s">
        <v>149</v>
      </c>
      <c r="D220" s="17">
        <v>0.1</v>
      </c>
      <c r="E220" s="34">
        <v>22</v>
      </c>
      <c r="F220" s="18">
        <v>20</v>
      </c>
      <c r="G220" s="18">
        <v>15</v>
      </c>
      <c r="H220" s="34">
        <v>300</v>
      </c>
      <c r="I220" s="40">
        <v>21.72</v>
      </c>
      <c r="J220" s="26">
        <f t="shared" si="5"/>
        <v>0.98727272727272719</v>
      </c>
    </row>
    <row r="221" spans="1:10" ht="21.6" customHeight="1" x14ac:dyDescent="0.3">
      <c r="A221" s="14">
        <v>4045892</v>
      </c>
      <c r="B221" s="15">
        <v>3045140280803</v>
      </c>
      <c r="C221" s="16" t="s">
        <v>150</v>
      </c>
      <c r="D221" s="17">
        <v>0.1</v>
      </c>
      <c r="E221" s="34">
        <v>20</v>
      </c>
      <c r="F221" s="18">
        <v>20</v>
      </c>
      <c r="G221" s="18">
        <v>15</v>
      </c>
      <c r="H221" s="34">
        <v>300</v>
      </c>
      <c r="I221" s="40">
        <v>18.34</v>
      </c>
      <c r="J221" s="26">
        <f t="shared" si="5"/>
        <v>0.91700000000000004</v>
      </c>
    </row>
    <row r="222" spans="1:10" ht="21.6" customHeight="1" x14ac:dyDescent="0.3">
      <c r="A222" s="14">
        <v>4044359</v>
      </c>
      <c r="B222" s="15">
        <v>7622210163899</v>
      </c>
      <c r="C222" s="16" t="s">
        <v>151</v>
      </c>
      <c r="D222" s="17">
        <v>0.1</v>
      </c>
      <c r="E222" s="34">
        <v>22</v>
      </c>
      <c r="F222" s="18">
        <v>20</v>
      </c>
      <c r="G222" s="18">
        <v>15</v>
      </c>
      <c r="H222" s="34">
        <v>300</v>
      </c>
      <c r="I222" s="40">
        <v>21.59</v>
      </c>
      <c r="J222" s="26">
        <f t="shared" si="5"/>
        <v>0.98136363636363633</v>
      </c>
    </row>
    <row r="223" spans="1:10" ht="21.6" customHeight="1" x14ac:dyDescent="0.3">
      <c r="A223" s="14">
        <v>4013392</v>
      </c>
      <c r="B223" s="15">
        <v>7622300787844</v>
      </c>
      <c r="C223" s="16" t="s">
        <v>152</v>
      </c>
      <c r="D223" s="17">
        <v>8.6999999999999994E-2</v>
      </c>
      <c r="E223" s="34">
        <v>18</v>
      </c>
      <c r="F223" s="18">
        <v>20</v>
      </c>
      <c r="G223" s="18">
        <v>15</v>
      </c>
      <c r="H223" s="34">
        <v>300</v>
      </c>
      <c r="I223" s="40">
        <v>17.829999999999998</v>
      </c>
      <c r="J223" s="26">
        <f t="shared" si="5"/>
        <v>0.99055555555555541</v>
      </c>
    </row>
    <row r="224" spans="1:10" ht="21.6" customHeight="1" x14ac:dyDescent="0.3">
      <c r="A224" s="14">
        <v>4260553</v>
      </c>
      <c r="B224" s="15">
        <v>7622201424848</v>
      </c>
      <c r="C224" s="16" t="s">
        <v>153</v>
      </c>
      <c r="D224" s="17">
        <v>0.1</v>
      </c>
      <c r="E224" s="34">
        <v>22</v>
      </c>
      <c r="F224" s="18">
        <v>20</v>
      </c>
      <c r="G224" s="18">
        <v>15</v>
      </c>
      <c r="H224" s="34">
        <v>300</v>
      </c>
      <c r="I224" s="40">
        <v>20.57</v>
      </c>
      <c r="J224" s="26">
        <f t="shared" si="5"/>
        <v>0.93500000000000005</v>
      </c>
    </row>
    <row r="225" spans="1:10" ht="21.6" customHeight="1" x14ac:dyDescent="0.3">
      <c r="A225" s="14">
        <v>4310640</v>
      </c>
      <c r="B225" s="15">
        <v>7622202050725</v>
      </c>
      <c r="C225" s="16" t="s">
        <v>154</v>
      </c>
      <c r="D225" s="17">
        <v>0.1</v>
      </c>
      <c r="E225" s="34">
        <v>22</v>
      </c>
      <c r="F225" s="18">
        <v>20</v>
      </c>
      <c r="G225" s="18">
        <v>15</v>
      </c>
      <c r="H225" s="34">
        <v>300</v>
      </c>
      <c r="I225" s="40">
        <v>24.39</v>
      </c>
      <c r="J225" s="26">
        <f t="shared" si="5"/>
        <v>1.1086363636363636</v>
      </c>
    </row>
    <row r="226" spans="1:10" ht="21.6" customHeight="1" thickBot="1" x14ac:dyDescent="0.35">
      <c r="A226" s="14"/>
      <c r="B226" s="15"/>
      <c r="D226" s="17"/>
      <c r="E226" s="34"/>
      <c r="F226" s="18"/>
      <c r="G226" s="18"/>
      <c r="H226" s="34"/>
      <c r="I226" s="27"/>
      <c r="J226" s="26"/>
    </row>
    <row r="227" spans="1:10" ht="21.6" customHeight="1" thickBot="1" x14ac:dyDescent="0.35">
      <c r="A227" s="14"/>
      <c r="B227" s="15"/>
      <c r="C227" s="13" t="s">
        <v>155</v>
      </c>
      <c r="D227" s="17"/>
      <c r="E227" s="34"/>
      <c r="F227" s="18"/>
      <c r="G227" s="18"/>
      <c r="H227" s="34"/>
      <c r="I227" s="27"/>
      <c r="J227" s="26"/>
    </row>
    <row r="228" spans="1:10" ht="21.6" customHeight="1" x14ac:dyDescent="0.3">
      <c r="A228" s="14"/>
      <c r="B228" s="15"/>
      <c r="D228" s="17"/>
      <c r="E228" s="34"/>
      <c r="F228" s="18"/>
      <c r="G228" s="18"/>
      <c r="H228" s="34"/>
      <c r="I228" s="27"/>
      <c r="J228" s="26"/>
    </row>
    <row r="229" spans="1:10" ht="21.6" customHeight="1" x14ac:dyDescent="0.3">
      <c r="A229" s="14">
        <v>4060726</v>
      </c>
      <c r="B229" s="15">
        <v>7622210860767</v>
      </c>
      <c r="C229" s="16" t="s">
        <v>156</v>
      </c>
      <c r="D229" s="17">
        <v>4.4999999999999998E-2</v>
      </c>
      <c r="E229" s="34">
        <v>30</v>
      </c>
      <c r="F229" s="18">
        <v>26</v>
      </c>
      <c r="G229" s="18">
        <v>12</v>
      </c>
      <c r="H229" s="34">
        <v>312</v>
      </c>
      <c r="I229" s="40">
        <v>22.74</v>
      </c>
      <c r="J229" s="26">
        <f>I229/E229</f>
        <v>0.7579999999999999</v>
      </c>
    </row>
    <row r="230" spans="1:10" ht="21.6" customHeight="1" x14ac:dyDescent="0.3">
      <c r="A230" s="14">
        <v>4060728</v>
      </c>
      <c r="B230" s="15">
        <v>7622210860781</v>
      </c>
      <c r="C230" s="16" t="s">
        <v>157</v>
      </c>
      <c r="D230" s="17">
        <v>0.13500000000000001</v>
      </c>
      <c r="E230" s="34">
        <v>14</v>
      </c>
      <c r="F230" s="18">
        <v>30</v>
      </c>
      <c r="G230" s="18">
        <v>8</v>
      </c>
      <c r="H230" s="34">
        <v>240</v>
      </c>
      <c r="I230" s="40">
        <v>33.28</v>
      </c>
      <c r="J230" s="26">
        <f>I230/E230</f>
        <v>2.3771428571428572</v>
      </c>
    </row>
    <row r="231" spans="1:10" ht="21.6" customHeight="1" x14ac:dyDescent="0.3">
      <c r="A231" s="14">
        <v>4010532</v>
      </c>
      <c r="B231" s="15">
        <v>7622210430816</v>
      </c>
      <c r="C231" s="16" t="s">
        <v>158</v>
      </c>
      <c r="D231" s="17">
        <v>2.5000000000000001E-2</v>
      </c>
      <c r="E231" s="34">
        <v>48</v>
      </c>
      <c r="F231" s="18">
        <v>25</v>
      </c>
      <c r="G231" s="18">
        <v>17</v>
      </c>
      <c r="H231" s="34">
        <v>425</v>
      </c>
      <c r="I231" s="40">
        <v>16.13</v>
      </c>
      <c r="J231" s="26">
        <f>I231/E231</f>
        <v>0.33604166666666663</v>
      </c>
    </row>
    <row r="232" spans="1:10" ht="21.6" customHeight="1" thickBot="1" x14ac:dyDescent="0.35">
      <c r="A232" s="14"/>
      <c r="B232" s="15"/>
      <c r="D232" s="17"/>
      <c r="E232" s="34"/>
      <c r="F232" s="18"/>
      <c r="G232" s="18"/>
      <c r="H232" s="34"/>
      <c r="I232" s="27"/>
      <c r="J232" s="26"/>
    </row>
    <row r="233" spans="1:10" ht="21.6" customHeight="1" thickBot="1" x14ac:dyDescent="0.35">
      <c r="A233" s="14"/>
      <c r="B233" s="15"/>
      <c r="C233" s="13" t="s">
        <v>159</v>
      </c>
      <c r="D233" s="17"/>
      <c r="E233" s="34"/>
      <c r="F233" s="18"/>
      <c r="G233" s="18"/>
      <c r="H233" s="34"/>
      <c r="I233" s="27"/>
      <c r="J233" s="26"/>
    </row>
    <row r="234" spans="1:10" ht="21.6" customHeight="1" x14ac:dyDescent="0.3">
      <c r="A234" s="14"/>
      <c r="B234" s="15"/>
      <c r="D234" s="17"/>
      <c r="E234" s="34"/>
      <c r="F234" s="18"/>
      <c r="G234" s="18"/>
      <c r="H234" s="34"/>
      <c r="I234" s="27"/>
      <c r="J234" s="26"/>
    </row>
    <row r="235" spans="1:10" ht="21.6" customHeight="1" x14ac:dyDescent="0.3">
      <c r="A235" s="14">
        <v>961581</v>
      </c>
      <c r="B235" s="15">
        <v>7622400016769</v>
      </c>
      <c r="C235" s="16" t="s">
        <v>160</v>
      </c>
      <c r="D235" s="17">
        <v>4.8000000000000001E-2</v>
      </c>
      <c r="E235" s="34">
        <v>32</v>
      </c>
      <c r="F235" s="18">
        <v>21</v>
      </c>
      <c r="G235" s="18">
        <v>14</v>
      </c>
      <c r="H235" s="34">
        <v>294</v>
      </c>
      <c r="I235" s="40">
        <v>23.73</v>
      </c>
      <c r="J235" s="26">
        <f>I235/E235</f>
        <v>0.74156250000000001</v>
      </c>
    </row>
    <row r="236" spans="1:10" ht="21.6" customHeight="1" x14ac:dyDescent="0.3">
      <c r="A236" s="14">
        <v>634891</v>
      </c>
      <c r="B236" s="15">
        <v>7622210052612</v>
      </c>
      <c r="C236" s="16" t="s">
        <v>161</v>
      </c>
      <c r="D236" s="17">
        <v>0.28799999999999998</v>
      </c>
      <c r="E236" s="34">
        <v>24</v>
      </c>
      <c r="F236" s="18">
        <v>12</v>
      </c>
      <c r="G236" s="18">
        <v>5</v>
      </c>
      <c r="H236" s="34">
        <v>60</v>
      </c>
      <c r="I236" s="40">
        <v>116.93</v>
      </c>
      <c r="J236" s="26">
        <f>I236/E236</f>
        <v>4.8720833333333333</v>
      </c>
    </row>
    <row r="237" spans="1:10" ht="21.6" customHeight="1" x14ac:dyDescent="0.3">
      <c r="A237" s="14">
        <v>755119</v>
      </c>
      <c r="B237" s="15">
        <v>7622300348786</v>
      </c>
      <c r="C237" s="16" t="s">
        <v>162</v>
      </c>
      <c r="D237" s="17">
        <v>0.182</v>
      </c>
      <c r="E237" s="34">
        <v>24</v>
      </c>
      <c r="F237" s="18">
        <v>8</v>
      </c>
      <c r="G237" s="18">
        <v>7</v>
      </c>
      <c r="H237" s="34">
        <v>56</v>
      </c>
      <c r="I237" s="40">
        <v>77.08</v>
      </c>
      <c r="J237" s="26">
        <f>I237/E237</f>
        <v>3.2116666666666664</v>
      </c>
    </row>
    <row r="238" spans="1:10" ht="21.6" customHeight="1" thickBot="1" x14ac:dyDescent="0.35">
      <c r="A238" s="14"/>
      <c r="B238" s="15"/>
      <c r="D238" s="17"/>
      <c r="E238" s="34"/>
      <c r="F238" s="18"/>
      <c r="G238" s="18"/>
      <c r="H238" s="34"/>
      <c r="I238" s="27"/>
      <c r="J238" s="26"/>
    </row>
    <row r="239" spans="1:10" ht="21.6" customHeight="1" thickBot="1" x14ac:dyDescent="0.35">
      <c r="A239" s="14"/>
      <c r="B239" s="15"/>
      <c r="C239" s="13" t="s">
        <v>163</v>
      </c>
      <c r="D239" s="17"/>
      <c r="E239" s="34"/>
      <c r="F239" s="18"/>
      <c r="G239" s="18"/>
      <c r="H239" s="34"/>
      <c r="I239" s="27"/>
      <c r="J239" s="26"/>
    </row>
    <row r="240" spans="1:10" ht="21.6" customHeight="1" x14ac:dyDescent="0.3">
      <c r="A240" s="14"/>
      <c r="B240" s="15"/>
      <c r="D240" s="17"/>
      <c r="E240" s="34"/>
      <c r="F240" s="18"/>
      <c r="G240" s="18"/>
      <c r="H240" s="34"/>
      <c r="I240" s="27"/>
      <c r="J240" s="26"/>
    </row>
    <row r="241" spans="1:10" ht="21.6" customHeight="1" x14ac:dyDescent="0.3">
      <c r="A241" s="14">
        <v>4255716</v>
      </c>
      <c r="B241" s="15">
        <v>7622201413965</v>
      </c>
      <c r="C241" s="16" t="s">
        <v>164</v>
      </c>
      <c r="D241" s="17">
        <v>0.15</v>
      </c>
      <c r="E241" s="34">
        <v>8</v>
      </c>
      <c r="F241" s="18">
        <v>20</v>
      </c>
      <c r="G241" s="18">
        <v>5</v>
      </c>
      <c r="H241" s="34">
        <v>100</v>
      </c>
      <c r="I241" s="40">
        <v>18.88</v>
      </c>
      <c r="J241" s="26">
        <f>I241/E241</f>
        <v>2.36</v>
      </c>
    </row>
    <row r="242" spans="1:10" ht="21.6" customHeight="1" thickBot="1" x14ac:dyDescent="0.35">
      <c r="A242" s="14"/>
      <c r="B242" s="15"/>
      <c r="D242" s="17"/>
      <c r="E242" s="34"/>
      <c r="F242" s="18"/>
      <c r="G242" s="18"/>
      <c r="H242" s="34"/>
      <c r="I242" s="27"/>
      <c r="J242" s="26"/>
    </row>
    <row r="243" spans="1:10" ht="21.6" customHeight="1" thickBot="1" x14ac:dyDescent="0.35">
      <c r="A243" s="14"/>
      <c r="B243" s="15"/>
      <c r="C243" s="13" t="s">
        <v>165</v>
      </c>
      <c r="D243" s="17"/>
      <c r="E243" s="34"/>
      <c r="F243" s="18"/>
      <c r="G243" s="18"/>
      <c r="H243" s="34"/>
      <c r="I243" s="27"/>
      <c r="J243" s="26"/>
    </row>
    <row r="244" spans="1:10" ht="21.6" customHeight="1" x14ac:dyDescent="0.3">
      <c r="A244" s="14"/>
      <c r="B244" s="15"/>
      <c r="D244" s="17"/>
      <c r="E244" s="34"/>
      <c r="F244" s="18"/>
      <c r="G244" s="18"/>
      <c r="H244" s="34"/>
      <c r="I244" s="27"/>
      <c r="J244" s="26"/>
    </row>
    <row r="245" spans="1:10" ht="21.6" customHeight="1" x14ac:dyDescent="0.3">
      <c r="A245" s="14">
        <v>4026253</v>
      </c>
      <c r="B245" s="15">
        <v>76222276</v>
      </c>
      <c r="C245" s="16" t="s">
        <v>166</v>
      </c>
      <c r="D245" s="17">
        <v>3.3000000000000002E-2</v>
      </c>
      <c r="E245" s="34">
        <v>192</v>
      </c>
      <c r="F245" s="18">
        <v>12</v>
      </c>
      <c r="G245" s="18">
        <v>6</v>
      </c>
      <c r="H245" s="34">
        <v>72</v>
      </c>
      <c r="I245" s="40">
        <v>79.739999999999995</v>
      </c>
      <c r="J245" s="26">
        <f>I245/E245</f>
        <v>0.41531249999999997</v>
      </c>
    </row>
    <row r="246" spans="1:10" ht="21.6" customHeight="1" x14ac:dyDescent="0.3">
      <c r="A246" s="14">
        <v>4026252</v>
      </c>
      <c r="B246" s="15">
        <v>7622300020873</v>
      </c>
      <c r="C246" s="16" t="s">
        <v>167</v>
      </c>
      <c r="D246" s="17">
        <v>0.19980000000000001</v>
      </c>
      <c r="E246" s="34">
        <v>24</v>
      </c>
      <c r="F246" s="18">
        <v>12</v>
      </c>
      <c r="G246" s="18">
        <v>7</v>
      </c>
      <c r="H246" s="34">
        <v>84</v>
      </c>
      <c r="I246" s="40">
        <v>73.650000000000006</v>
      </c>
      <c r="J246" s="26">
        <f>I246/E246</f>
        <v>3.0687500000000001</v>
      </c>
    </row>
    <row r="247" spans="1:10" ht="21.6" customHeight="1" x14ac:dyDescent="0.3">
      <c r="A247" s="14">
        <v>4026242</v>
      </c>
      <c r="B247" s="15">
        <v>7622210464194</v>
      </c>
      <c r="C247" s="16" t="s">
        <v>168</v>
      </c>
      <c r="D247" s="17">
        <v>0.39960000000000001</v>
      </c>
      <c r="E247" s="34">
        <v>24</v>
      </c>
      <c r="F247" s="18">
        <v>6</v>
      </c>
      <c r="G247" s="18">
        <v>8</v>
      </c>
      <c r="H247" s="34">
        <v>48</v>
      </c>
      <c r="I247" s="40">
        <v>122.43</v>
      </c>
      <c r="J247" s="26">
        <f>I247/E247</f>
        <v>5.1012500000000003</v>
      </c>
    </row>
    <row r="248" spans="1:10" ht="21.6" customHeight="1" thickBot="1" x14ac:dyDescent="0.35">
      <c r="A248" s="14"/>
      <c r="B248" s="15"/>
      <c r="D248" s="17"/>
      <c r="E248" s="34"/>
      <c r="F248" s="18"/>
      <c r="G248" s="18"/>
      <c r="H248" s="34"/>
      <c r="I248" s="27"/>
      <c r="J248" s="26"/>
    </row>
    <row r="249" spans="1:10" ht="21.6" customHeight="1" thickBot="1" x14ac:dyDescent="0.35">
      <c r="A249" s="14"/>
      <c r="B249" s="15"/>
      <c r="C249" s="13" t="s">
        <v>169</v>
      </c>
      <c r="D249" s="17"/>
      <c r="E249" s="34"/>
      <c r="F249" s="18"/>
      <c r="G249" s="18"/>
      <c r="H249" s="34"/>
      <c r="I249" s="27"/>
      <c r="J249" s="26"/>
    </row>
    <row r="250" spans="1:10" ht="21.6" customHeight="1" x14ac:dyDescent="0.3">
      <c r="A250" s="14"/>
      <c r="B250" s="15"/>
      <c r="D250" s="17"/>
      <c r="E250" s="34"/>
      <c r="F250" s="18"/>
      <c r="G250" s="18"/>
      <c r="H250" s="34"/>
      <c r="I250" s="27"/>
      <c r="J250" s="26"/>
    </row>
    <row r="251" spans="1:10" ht="21.6" customHeight="1" x14ac:dyDescent="0.3">
      <c r="A251" s="14">
        <v>24910</v>
      </c>
      <c r="B251" s="15">
        <v>76223334</v>
      </c>
      <c r="C251" s="16" t="s">
        <v>170</v>
      </c>
      <c r="D251" s="17">
        <v>3.3000000000000002E-2</v>
      </c>
      <c r="E251" s="34">
        <v>192</v>
      </c>
      <c r="F251" s="18">
        <v>12</v>
      </c>
      <c r="G251" s="18">
        <v>6</v>
      </c>
      <c r="H251" s="34">
        <v>72</v>
      </c>
      <c r="I251" s="40">
        <v>81.27</v>
      </c>
      <c r="J251" s="26">
        <f>I251/E251</f>
        <v>0.42328125</v>
      </c>
    </row>
    <row r="252" spans="1:10" ht="21.6" customHeight="1" x14ac:dyDescent="0.3">
      <c r="A252" s="14">
        <v>4011050</v>
      </c>
      <c r="B252" s="15">
        <v>7622300331313</v>
      </c>
      <c r="C252" s="16" t="s">
        <v>171</v>
      </c>
      <c r="D252" s="17">
        <v>0.39960000000000001</v>
      </c>
      <c r="E252" s="34">
        <v>12</v>
      </c>
      <c r="F252" s="18">
        <v>12</v>
      </c>
      <c r="G252" s="18">
        <v>8</v>
      </c>
      <c r="H252" s="34">
        <v>96</v>
      </c>
      <c r="I252" s="40">
        <v>61.23</v>
      </c>
      <c r="J252" s="26">
        <f>I252/E252</f>
        <v>5.1025</v>
      </c>
    </row>
    <row r="253" spans="1:10" ht="21.6" customHeight="1" thickBot="1" x14ac:dyDescent="0.35">
      <c r="A253" s="14"/>
      <c r="B253" s="15"/>
      <c r="D253" s="17"/>
      <c r="E253" s="34"/>
      <c r="F253" s="18"/>
      <c r="G253" s="18"/>
      <c r="H253" s="34"/>
      <c r="I253" s="27"/>
      <c r="J253" s="26"/>
    </row>
    <row r="254" spans="1:10" ht="21.6" customHeight="1" thickBot="1" x14ac:dyDescent="0.35">
      <c r="A254" s="14"/>
      <c r="B254" s="15"/>
      <c r="C254" s="13" t="s">
        <v>172</v>
      </c>
      <c r="D254" s="17"/>
      <c r="E254" s="34"/>
      <c r="F254" s="18"/>
      <c r="G254" s="18"/>
      <c r="H254" s="34"/>
      <c r="I254" s="27"/>
      <c r="J254" s="26"/>
    </row>
    <row r="255" spans="1:10" ht="21.6" customHeight="1" x14ac:dyDescent="0.3">
      <c r="A255" s="14"/>
      <c r="B255" s="15"/>
      <c r="D255" s="17"/>
      <c r="E255" s="34"/>
      <c r="F255" s="18"/>
      <c r="G255" s="18"/>
      <c r="H255" s="34"/>
      <c r="I255" s="27"/>
      <c r="J255" s="26"/>
    </row>
    <row r="256" spans="1:10" ht="21.6" customHeight="1" x14ac:dyDescent="0.3">
      <c r="A256" s="14">
        <v>4315437</v>
      </c>
      <c r="B256" s="15">
        <v>7622202239274</v>
      </c>
      <c r="C256" s="16" t="s">
        <v>173</v>
      </c>
      <c r="D256" s="17">
        <v>0.155</v>
      </c>
      <c r="E256" s="34">
        <v>16</v>
      </c>
      <c r="F256" s="18">
        <v>16</v>
      </c>
      <c r="G256" s="18">
        <v>6</v>
      </c>
      <c r="H256" s="34">
        <v>96</v>
      </c>
      <c r="I256" s="40">
        <v>27.86</v>
      </c>
      <c r="J256" s="26">
        <f>I256/E256</f>
        <v>1.74125</v>
      </c>
    </row>
    <row r="257" spans="1:10" ht="21.6" customHeight="1" x14ac:dyDescent="0.3">
      <c r="A257" s="14">
        <v>4315715</v>
      </c>
      <c r="B257" s="15">
        <v>7622202243417</v>
      </c>
      <c r="C257" s="16" t="s">
        <v>174</v>
      </c>
      <c r="D257" s="17">
        <v>0.158</v>
      </c>
      <c r="E257" s="34">
        <v>16</v>
      </c>
      <c r="F257" s="18">
        <v>16</v>
      </c>
      <c r="G257" s="18">
        <v>6</v>
      </c>
      <c r="H257" s="34">
        <v>96</v>
      </c>
      <c r="I257" s="40">
        <v>27.86</v>
      </c>
      <c r="J257" s="26">
        <f>I257/E257</f>
        <v>1.74125</v>
      </c>
    </row>
    <row r="258" spans="1:10" ht="21.6" customHeight="1" thickBot="1" x14ac:dyDescent="0.35">
      <c r="A258" s="14"/>
      <c r="B258" s="15"/>
      <c r="D258" s="17"/>
      <c r="E258" s="34"/>
      <c r="F258" s="18"/>
      <c r="G258" s="18"/>
      <c r="H258" s="34"/>
      <c r="I258" s="27"/>
      <c r="J258" s="26"/>
    </row>
    <row r="259" spans="1:10" ht="21.6" customHeight="1" thickBot="1" x14ac:dyDescent="0.35">
      <c r="A259" s="14"/>
      <c r="B259" s="15"/>
      <c r="C259" s="13" t="s">
        <v>175</v>
      </c>
      <c r="D259" s="17"/>
      <c r="E259" s="34"/>
      <c r="F259" s="18"/>
      <c r="G259" s="18"/>
      <c r="H259" s="34"/>
      <c r="I259" s="27"/>
      <c r="J259" s="26"/>
    </row>
    <row r="260" spans="1:10" ht="21.6" customHeight="1" x14ac:dyDescent="0.3">
      <c r="A260" s="14"/>
      <c r="B260" s="15"/>
      <c r="D260" s="17"/>
      <c r="E260" s="34"/>
      <c r="F260" s="18"/>
      <c r="G260" s="18"/>
      <c r="H260" s="34"/>
      <c r="I260" s="27"/>
      <c r="J260" s="26"/>
    </row>
    <row r="261" spans="1:10" ht="21.6" customHeight="1" x14ac:dyDescent="0.3">
      <c r="A261" s="14">
        <v>51007</v>
      </c>
      <c r="B261" s="15">
        <v>5410158510064</v>
      </c>
      <c r="C261" s="16" t="s">
        <v>176</v>
      </c>
      <c r="D261" s="17">
        <v>0.1</v>
      </c>
      <c r="E261" s="34">
        <v>12</v>
      </c>
      <c r="F261" s="18">
        <v>15</v>
      </c>
      <c r="G261" s="18">
        <v>8</v>
      </c>
      <c r="H261" s="34">
        <v>120</v>
      </c>
      <c r="I261" s="40">
        <v>15.04</v>
      </c>
      <c r="J261" s="26">
        <f>I261/E261</f>
        <v>1.2533333333333332</v>
      </c>
    </row>
    <row r="262" spans="1:10" ht="21.6" customHeight="1" x14ac:dyDescent="0.3">
      <c r="A262" s="14">
        <v>51116</v>
      </c>
      <c r="B262" s="15">
        <v>5410158511153</v>
      </c>
      <c r="C262" s="16" t="s">
        <v>177</v>
      </c>
      <c r="D262" s="17">
        <v>0.25</v>
      </c>
      <c r="E262" s="34">
        <v>12</v>
      </c>
      <c r="F262" s="18">
        <v>6</v>
      </c>
      <c r="G262" s="18">
        <v>7</v>
      </c>
      <c r="H262" s="34">
        <v>42</v>
      </c>
      <c r="I262" s="40">
        <v>36.450000000000003</v>
      </c>
      <c r="J262" s="26">
        <f>I262/E262</f>
        <v>3.0375000000000001</v>
      </c>
    </row>
    <row r="263" spans="1:10" ht="21.6" customHeight="1" x14ac:dyDescent="0.3">
      <c r="A263" s="14">
        <v>766224</v>
      </c>
      <c r="B263" s="15">
        <v>7622300424886</v>
      </c>
      <c r="C263" s="16" t="s">
        <v>178</v>
      </c>
      <c r="D263" s="17">
        <v>0.5</v>
      </c>
      <c r="E263" s="34">
        <v>8</v>
      </c>
      <c r="F263" s="18">
        <v>8</v>
      </c>
      <c r="G263" s="18">
        <v>5</v>
      </c>
      <c r="H263" s="34">
        <v>40</v>
      </c>
      <c r="I263" s="40">
        <v>40.99</v>
      </c>
      <c r="J263" s="26">
        <f>I263/E263</f>
        <v>5.1237500000000002</v>
      </c>
    </row>
    <row r="264" spans="1:10" ht="21.6" customHeight="1" thickBot="1" x14ac:dyDescent="0.35">
      <c r="A264" s="14"/>
      <c r="B264" s="15"/>
      <c r="D264" s="17"/>
      <c r="E264" s="34"/>
      <c r="F264" s="18"/>
      <c r="G264" s="18"/>
      <c r="H264" s="34"/>
      <c r="I264" s="27"/>
      <c r="J264" s="26"/>
    </row>
    <row r="265" spans="1:10" ht="21.6" customHeight="1" thickBot="1" x14ac:dyDescent="0.35">
      <c r="A265" s="14"/>
      <c r="B265" s="15"/>
      <c r="C265" s="13" t="s">
        <v>179</v>
      </c>
      <c r="D265" s="17"/>
      <c r="E265" s="34"/>
      <c r="F265" s="18"/>
      <c r="G265" s="18"/>
      <c r="H265" s="34"/>
      <c r="I265" s="27"/>
      <c r="J265" s="26"/>
    </row>
    <row r="266" spans="1:10" ht="21.6" customHeight="1" x14ac:dyDescent="0.3">
      <c r="A266" s="14"/>
      <c r="B266" s="15"/>
      <c r="D266" s="17"/>
      <c r="E266" s="34"/>
      <c r="F266" s="18"/>
      <c r="G266" s="18"/>
      <c r="H266" s="34"/>
      <c r="I266" s="27"/>
      <c r="J266" s="26"/>
    </row>
    <row r="267" spans="1:10" ht="21.6" customHeight="1" x14ac:dyDescent="0.3">
      <c r="A267" s="14">
        <v>4038893</v>
      </c>
      <c r="B267" s="15">
        <v>7622210696878</v>
      </c>
      <c r="C267" s="16" t="s">
        <v>180</v>
      </c>
      <c r="D267" s="17">
        <v>3.15E-2</v>
      </c>
      <c r="E267" s="34">
        <v>35</v>
      </c>
      <c r="F267" s="18">
        <v>29</v>
      </c>
      <c r="G267" s="18">
        <v>7</v>
      </c>
      <c r="H267" s="34">
        <v>203</v>
      </c>
      <c r="I267" s="40">
        <v>13.34</v>
      </c>
      <c r="J267" s="26">
        <f>I267/E267</f>
        <v>0.38114285714285712</v>
      </c>
    </row>
    <row r="268" spans="1:10" ht="21.6" customHeight="1" x14ac:dyDescent="0.3">
      <c r="A268" s="14">
        <v>4041321</v>
      </c>
      <c r="B268" s="15">
        <v>7622210717061</v>
      </c>
      <c r="C268" s="16" t="s">
        <v>181</v>
      </c>
      <c r="D268" s="17">
        <v>3.6999999999999998E-2</v>
      </c>
      <c r="E268" s="34">
        <v>36</v>
      </c>
      <c r="F268" s="18">
        <v>25</v>
      </c>
      <c r="G268" s="18">
        <v>6</v>
      </c>
      <c r="H268" s="34">
        <v>150</v>
      </c>
      <c r="I268" s="40">
        <v>11.93</v>
      </c>
      <c r="J268" s="26">
        <f>I268/E268</f>
        <v>0.3313888888888889</v>
      </c>
    </row>
    <row r="269" spans="1:10" ht="21.6" customHeight="1" thickBot="1" x14ac:dyDescent="0.35">
      <c r="A269" s="14"/>
      <c r="B269" s="15"/>
      <c r="D269" s="17"/>
      <c r="E269" s="34"/>
      <c r="F269" s="18"/>
      <c r="G269" s="18"/>
      <c r="H269" s="34"/>
      <c r="I269" s="27"/>
      <c r="J269" s="26"/>
    </row>
    <row r="270" spans="1:10" ht="21.6" customHeight="1" thickBot="1" x14ac:dyDescent="0.35">
      <c r="A270" s="14"/>
      <c r="B270" s="23"/>
      <c r="C270" s="13" t="s">
        <v>48</v>
      </c>
      <c r="D270" s="17"/>
      <c r="E270" s="34"/>
      <c r="F270" s="18"/>
      <c r="G270" s="18"/>
      <c r="H270" s="34"/>
      <c r="I270" s="27"/>
      <c r="J270" s="26"/>
    </row>
    <row r="271" spans="1:10" ht="21.6" customHeight="1" x14ac:dyDescent="0.3">
      <c r="A271" s="14"/>
      <c r="B271" s="15"/>
      <c r="D271" s="17"/>
      <c r="E271" s="34"/>
      <c r="F271" s="18"/>
      <c r="G271" s="18"/>
      <c r="H271" s="34"/>
      <c r="I271" s="27"/>
      <c r="J271" s="26"/>
    </row>
    <row r="272" spans="1:10" ht="21.6" customHeight="1" x14ac:dyDescent="0.3">
      <c r="A272" s="14">
        <v>4255714</v>
      </c>
      <c r="B272" s="15">
        <v>7622201127220</v>
      </c>
      <c r="C272" s="16" t="s">
        <v>182</v>
      </c>
      <c r="D272" s="17">
        <v>0.6</v>
      </c>
      <c r="E272" s="34">
        <v>6</v>
      </c>
      <c r="F272" s="18">
        <v>17</v>
      </c>
      <c r="G272" s="18">
        <v>7</v>
      </c>
      <c r="H272" s="34">
        <v>119</v>
      </c>
      <c r="I272" s="40">
        <v>24.41</v>
      </c>
      <c r="J272" s="26">
        <f>I272/E272</f>
        <v>4.0683333333333334</v>
      </c>
    </row>
    <row r="273" spans="1:10" ht="21.6" customHeight="1" x14ac:dyDescent="0.3">
      <c r="A273" s="14">
        <v>4258393</v>
      </c>
      <c r="B273" s="15">
        <v>7622201400958</v>
      </c>
      <c r="C273" s="16" t="s">
        <v>183</v>
      </c>
      <c r="D273" s="17">
        <v>0.35</v>
      </c>
      <c r="E273" s="34">
        <v>6</v>
      </c>
      <c r="F273" s="18">
        <v>25</v>
      </c>
      <c r="G273" s="18">
        <v>9</v>
      </c>
      <c r="H273" s="34">
        <v>225</v>
      </c>
      <c r="I273" s="40">
        <v>16.13</v>
      </c>
      <c r="J273" s="26">
        <f>I273/E273</f>
        <v>2.688333333333333</v>
      </c>
    </row>
    <row r="274" spans="1:10" ht="21.6" customHeight="1" thickBot="1" x14ac:dyDescent="0.35">
      <c r="A274" s="14"/>
      <c r="B274" s="15"/>
      <c r="D274" s="17"/>
      <c r="E274" s="34"/>
      <c r="F274" s="18"/>
      <c r="G274" s="18"/>
      <c r="H274" s="34"/>
      <c r="I274" s="27"/>
      <c r="J274" s="26"/>
    </row>
    <row r="275" spans="1:10" ht="21.6" customHeight="1" thickBot="1" x14ac:dyDescent="0.35">
      <c r="A275" s="14"/>
      <c r="B275" s="15"/>
      <c r="C275" s="13" t="s">
        <v>184</v>
      </c>
      <c r="D275" s="17"/>
      <c r="E275" s="34"/>
      <c r="F275" s="18"/>
      <c r="G275" s="18"/>
      <c r="H275" s="34"/>
      <c r="I275" s="27"/>
      <c r="J275" s="26"/>
    </row>
    <row r="276" spans="1:10" ht="21.6" customHeight="1" x14ac:dyDescent="0.3">
      <c r="A276" s="14"/>
      <c r="B276" s="15"/>
      <c r="D276" s="17"/>
      <c r="E276" s="34"/>
      <c r="F276" s="18"/>
      <c r="G276" s="18"/>
      <c r="H276" s="34"/>
      <c r="I276" s="27"/>
      <c r="J276" s="26"/>
    </row>
    <row r="277" spans="1:10" ht="21.6" customHeight="1" x14ac:dyDescent="0.3">
      <c r="A277" s="14">
        <v>715198</v>
      </c>
      <c r="B277" s="15">
        <v>7622300334994</v>
      </c>
      <c r="C277" s="16" t="s">
        <v>185</v>
      </c>
      <c r="D277" s="17">
        <v>1.702</v>
      </c>
      <c r="E277" s="34">
        <v>1</v>
      </c>
      <c r="F277" s="18">
        <v>26</v>
      </c>
      <c r="G277" s="18">
        <v>7</v>
      </c>
      <c r="H277" s="34">
        <v>182</v>
      </c>
      <c r="I277" s="40">
        <v>20.149999999999999</v>
      </c>
      <c r="J277" s="26">
        <f>I277/E277</f>
        <v>20.149999999999999</v>
      </c>
    </row>
    <row r="278" spans="1:10" ht="21.6" customHeight="1" x14ac:dyDescent="0.3">
      <c r="A278" s="14">
        <v>4281055</v>
      </c>
      <c r="B278" s="15">
        <v>7622210937223</v>
      </c>
      <c r="C278" s="16" t="s">
        <v>186</v>
      </c>
      <c r="D278" s="17">
        <v>0.16500000000000001</v>
      </c>
      <c r="E278" s="34">
        <v>12</v>
      </c>
      <c r="F278" s="18">
        <v>11</v>
      </c>
      <c r="G278" s="18">
        <v>4</v>
      </c>
      <c r="H278" s="34">
        <v>44</v>
      </c>
      <c r="I278" s="40">
        <v>38.770000000000003</v>
      </c>
      <c r="J278" s="26">
        <f>I278/E278</f>
        <v>3.2308333333333334</v>
      </c>
    </row>
    <row r="279" spans="1:10" ht="21.6" customHeight="1" x14ac:dyDescent="0.3">
      <c r="A279" s="14">
        <v>4307391</v>
      </c>
      <c r="B279" s="15">
        <v>7622202012877</v>
      </c>
      <c r="C279" s="16" t="s">
        <v>187</v>
      </c>
      <c r="D279" s="17">
        <v>0.158</v>
      </c>
      <c r="E279" s="34">
        <v>8</v>
      </c>
      <c r="F279" s="18">
        <v>12</v>
      </c>
      <c r="G279" s="18">
        <v>6</v>
      </c>
      <c r="H279" s="34">
        <v>72</v>
      </c>
      <c r="I279" s="40">
        <v>22.78</v>
      </c>
      <c r="J279" s="26">
        <f>I279/E279</f>
        <v>2.8475000000000001</v>
      </c>
    </row>
    <row r="280" spans="1:10" ht="21.6" customHeight="1" thickBot="1" x14ac:dyDescent="0.35">
      <c r="A280" s="14"/>
      <c r="B280" s="15"/>
      <c r="D280" s="17"/>
      <c r="E280" s="34"/>
      <c r="F280" s="18"/>
      <c r="G280" s="18"/>
      <c r="H280" s="34"/>
      <c r="I280" s="27"/>
      <c r="J280" s="26"/>
    </row>
    <row r="281" spans="1:10" ht="21.6" customHeight="1" thickBot="1" x14ac:dyDescent="0.35">
      <c r="A281" s="14"/>
      <c r="B281" s="15"/>
      <c r="C281" s="12" t="s">
        <v>188</v>
      </c>
      <c r="D281" s="17"/>
      <c r="E281" s="34"/>
      <c r="F281" s="18"/>
      <c r="G281" s="18"/>
      <c r="H281" s="34"/>
      <c r="I281" s="27"/>
      <c r="J281" s="26"/>
    </row>
    <row r="282" spans="1:10" ht="21.6" customHeight="1" x14ac:dyDescent="0.3">
      <c r="A282" s="14"/>
      <c r="B282" s="15"/>
      <c r="D282" s="17"/>
      <c r="E282" s="34"/>
      <c r="F282" s="18"/>
      <c r="G282" s="18"/>
      <c r="H282" s="34"/>
      <c r="I282" s="27"/>
      <c r="J282" s="26"/>
    </row>
    <row r="283" spans="1:10" ht="21.6" customHeight="1" x14ac:dyDescent="0.3">
      <c r="A283" s="14">
        <v>4048510</v>
      </c>
      <c r="B283" s="15">
        <v>76145759</v>
      </c>
      <c r="C283" s="16" t="s">
        <v>189</v>
      </c>
      <c r="D283" s="17">
        <v>3.5000000000000003E-2</v>
      </c>
      <c r="E283" s="34">
        <v>24</v>
      </c>
      <c r="F283" s="18">
        <v>36</v>
      </c>
      <c r="G283" s="18">
        <v>8</v>
      </c>
      <c r="H283" s="34">
        <v>288</v>
      </c>
      <c r="I283" s="40">
        <v>9.73</v>
      </c>
      <c r="J283" s="26">
        <f t="shared" ref="J283:J288" si="6">I283/E283</f>
        <v>0.4054166666666667</v>
      </c>
    </row>
    <row r="284" spans="1:10" ht="21.6" customHeight="1" x14ac:dyDescent="0.3">
      <c r="A284" s="14">
        <v>4044744</v>
      </c>
      <c r="B284" s="15">
        <v>76145513</v>
      </c>
      <c r="C284" s="16" t="s">
        <v>190</v>
      </c>
      <c r="D284" s="17">
        <v>0.05</v>
      </c>
      <c r="E284" s="34">
        <v>192</v>
      </c>
      <c r="F284" s="18">
        <v>6</v>
      </c>
      <c r="G284" s="18">
        <v>6</v>
      </c>
      <c r="H284" s="34">
        <v>36</v>
      </c>
      <c r="I284" s="40">
        <v>120.9</v>
      </c>
      <c r="J284" s="26">
        <f t="shared" si="6"/>
        <v>0.62968750000000007</v>
      </c>
    </row>
    <row r="285" spans="1:10" ht="21.6" customHeight="1" x14ac:dyDescent="0.3">
      <c r="A285" s="14">
        <v>13674</v>
      </c>
      <c r="B285" s="15">
        <v>7614500010013</v>
      </c>
      <c r="C285" s="16" t="s">
        <v>191</v>
      </c>
      <c r="D285" s="17">
        <v>0.1</v>
      </c>
      <c r="E285" s="34">
        <v>20</v>
      </c>
      <c r="F285" s="18">
        <v>57</v>
      </c>
      <c r="G285" s="18">
        <v>4</v>
      </c>
      <c r="H285" s="34">
        <v>228</v>
      </c>
      <c r="I285" s="40">
        <v>24.59</v>
      </c>
      <c r="J285" s="26">
        <f t="shared" si="6"/>
        <v>1.2295</v>
      </c>
    </row>
    <row r="286" spans="1:10" ht="21.6" customHeight="1" x14ac:dyDescent="0.3">
      <c r="A286" s="14">
        <v>4019723</v>
      </c>
      <c r="B286" s="15">
        <v>7622210496225</v>
      </c>
      <c r="C286" s="16" t="s">
        <v>192</v>
      </c>
      <c r="D286" s="17">
        <v>0.36</v>
      </c>
      <c r="E286" s="34">
        <v>10</v>
      </c>
      <c r="F286" s="18">
        <v>13</v>
      </c>
      <c r="G286" s="18">
        <v>10</v>
      </c>
      <c r="H286" s="34">
        <v>130</v>
      </c>
      <c r="I286" s="40">
        <v>40.520000000000003</v>
      </c>
      <c r="J286" s="26">
        <f t="shared" si="6"/>
        <v>4.0520000000000005</v>
      </c>
    </row>
    <row r="287" spans="1:10" ht="21.6" customHeight="1" x14ac:dyDescent="0.3">
      <c r="A287" s="14">
        <v>35776</v>
      </c>
      <c r="B287" s="15">
        <v>7622200357765</v>
      </c>
      <c r="C287" s="16" t="s">
        <v>193</v>
      </c>
      <c r="D287" s="17">
        <v>4.5</v>
      </c>
      <c r="E287" s="34">
        <v>1</v>
      </c>
      <c r="F287" s="18">
        <v>7</v>
      </c>
      <c r="G287" s="18">
        <v>7</v>
      </c>
      <c r="H287" s="34">
        <v>49</v>
      </c>
      <c r="I287" s="40">
        <v>108.34</v>
      </c>
      <c r="J287" s="26">
        <f t="shared" si="6"/>
        <v>108.34</v>
      </c>
    </row>
    <row r="288" spans="1:10" ht="21.6" customHeight="1" x14ac:dyDescent="0.3">
      <c r="A288" s="14">
        <v>4009368</v>
      </c>
      <c r="B288" s="15">
        <v>7622210421852</v>
      </c>
      <c r="C288" s="16" t="s">
        <v>194</v>
      </c>
      <c r="D288" s="17">
        <v>4</v>
      </c>
      <c r="E288" s="34">
        <v>1</v>
      </c>
      <c r="F288" s="18">
        <v>8</v>
      </c>
      <c r="G288" s="18">
        <v>10</v>
      </c>
      <c r="H288" s="34">
        <v>80</v>
      </c>
      <c r="I288" s="40">
        <v>37.1</v>
      </c>
      <c r="J288" s="26">
        <f t="shared" si="6"/>
        <v>37.1</v>
      </c>
    </row>
  </sheetData>
  <mergeCells count="3">
    <mergeCell ref="A4:H4"/>
    <mergeCell ref="I4:J4"/>
    <mergeCell ref="A5:H5"/>
  </mergeCells>
  <conditionalFormatting sqref="A20:B20">
    <cfRule type="expression" dxfId="39" priority="43">
      <formula>#REF!="Delist"</formula>
    </cfRule>
  </conditionalFormatting>
  <conditionalFormatting sqref="A21:B21 D21:H21">
    <cfRule type="expression" dxfId="38" priority="42">
      <formula>$C20="Delist"</formula>
    </cfRule>
  </conditionalFormatting>
  <conditionalFormatting sqref="A14:H14 A15:E19 F15:H20 D20:E20 A22:E23 F22:H123 A24:B24 D24:E24 A25:E35 A36:B36 D36:E36 A37:E47 A48:B48 D48:E48 A49:E51 A52:B52 D52:E52 A53:E59 A60:B60 D60:E60 A61:E66 A67:B67 D67:E67 A68:E72 A73:B73 D73:E73 A74:E77 A78:B79 D78:E79 A80:E100 A101:B102 D101:E102 A103:E123 A125:B125 D125:E125 F125:H288 A126:E129 A130:B130 D130:E130 A131:E134 A135:B135 D135:E135 A136:E139 A140:B140 D140:E140 A141:E146 A147:B147 D147:E147 A148:E150 A151:B151 D151:E151 A152:E160 A161:B161 D161:E161 A162:E172 A173:B173 D173:E173 A174:E177 A178:B178 D178:E178 A179:E183 A184:B184 D184:E184 A185:E187 A188:B188 D188:E188 A189:E191 A192:B192 D192:E192 A193:E196 A197:B197 D197:E197 A198:E204 A205:B207 D205:E207 A208:E214 A215:B215 D215:E215 A216:E226 A227:B227 D227:E227 A228:E232 A233:B233 D233:E233 A234:E238 A239:B239 D239:E239 A240:E242 A243:B243 D243:E243 A244:E248 A249:B249 D249:E249 A250:E253 A254:B254 D254:E254 A255:E258 A259:B259 D259:E259 A260:E264 A265:B265 D265:E265 A266:E269 A270:B270 D270:E270 A271:E274 A275:B275 D275:E275 A276:E280 A281:B281 D281:E281 A282:E288">
    <cfRule type="expression" dxfId="37" priority="37">
      <formula>$C14="Delist"</formula>
    </cfRule>
  </conditionalFormatting>
  <conditionalFormatting sqref="A1:J3 K1:XFD5 I4 A4:A5 I5:J5 A6:XFD13">
    <cfRule type="expression" dxfId="36" priority="38">
      <formula>#REF!="Delist"</formula>
    </cfRule>
  </conditionalFormatting>
  <conditionalFormatting sqref="C20">
    <cfRule type="expression" dxfId="35" priority="35">
      <formula>#REF!="Delist"</formula>
    </cfRule>
  </conditionalFormatting>
  <conditionalFormatting sqref="C24">
    <cfRule type="expression" dxfId="34" priority="34">
      <formula>#REF!="Delist"</formula>
    </cfRule>
  </conditionalFormatting>
  <conditionalFormatting sqref="C36">
    <cfRule type="expression" dxfId="33" priority="33">
      <formula>#REF!="Delist"</formula>
    </cfRule>
  </conditionalFormatting>
  <conditionalFormatting sqref="C48">
    <cfRule type="expression" dxfId="32" priority="32">
      <formula>#REF!="Delist"</formula>
    </cfRule>
  </conditionalFormatting>
  <conditionalFormatting sqref="C52">
    <cfRule type="expression" dxfId="31" priority="31">
      <formula>#REF!="Delist"</formula>
    </cfRule>
  </conditionalFormatting>
  <conditionalFormatting sqref="C60">
    <cfRule type="expression" dxfId="30" priority="30">
      <formula>#REF!="Delist"</formula>
    </cfRule>
  </conditionalFormatting>
  <conditionalFormatting sqref="C67">
    <cfRule type="expression" dxfId="29" priority="29">
      <formula>#REF!="Delist"</formula>
    </cfRule>
  </conditionalFormatting>
  <conditionalFormatting sqref="C73">
    <cfRule type="expression" dxfId="28" priority="28">
      <formula>#REF!="Delist"</formula>
    </cfRule>
  </conditionalFormatting>
  <conditionalFormatting sqref="C78:C79">
    <cfRule type="expression" dxfId="27" priority="27">
      <formula>#REF!="Delist"</formula>
    </cfRule>
  </conditionalFormatting>
  <conditionalFormatting sqref="C101:C102">
    <cfRule type="expression" dxfId="26" priority="26">
      <formula>#REF!="Delist"</formula>
    </cfRule>
  </conditionalFormatting>
  <conditionalFormatting sqref="C125">
    <cfRule type="expression" dxfId="25" priority="25">
      <formula>#REF!="Delist"</formula>
    </cfRule>
  </conditionalFormatting>
  <conditionalFormatting sqref="C130">
    <cfRule type="expression" dxfId="24" priority="24">
      <formula>#REF!="Delist"</formula>
    </cfRule>
  </conditionalFormatting>
  <conditionalFormatting sqref="C135">
    <cfRule type="expression" dxfId="23" priority="23">
      <formula>#REF!="Delist"</formula>
    </cfRule>
  </conditionalFormatting>
  <conditionalFormatting sqref="C140">
    <cfRule type="expression" dxfId="22" priority="22">
      <formula>#REF!="Delist"</formula>
    </cfRule>
  </conditionalFormatting>
  <conditionalFormatting sqref="C147">
    <cfRule type="expression" dxfId="21" priority="21">
      <formula>#REF!="Delist"</formula>
    </cfRule>
  </conditionalFormatting>
  <conditionalFormatting sqref="C151">
    <cfRule type="expression" dxfId="20" priority="20">
      <formula>#REF!="Delist"</formula>
    </cfRule>
  </conditionalFormatting>
  <conditionalFormatting sqref="C161">
    <cfRule type="expression" dxfId="19" priority="19">
      <formula>#REF!="Delist"</formula>
    </cfRule>
  </conditionalFormatting>
  <conditionalFormatting sqref="C173">
    <cfRule type="expression" dxfId="18" priority="18">
      <formula>#REF!="Delist"</formula>
    </cfRule>
  </conditionalFormatting>
  <conditionalFormatting sqref="C178">
    <cfRule type="expression" dxfId="17" priority="1">
      <formula>#REF!="Delist"</formula>
    </cfRule>
  </conditionalFormatting>
  <conditionalFormatting sqref="C184">
    <cfRule type="expression" dxfId="16" priority="17">
      <formula>#REF!="Delist"</formula>
    </cfRule>
  </conditionalFormatting>
  <conditionalFormatting sqref="C188">
    <cfRule type="expression" dxfId="15" priority="16">
      <formula>#REF!="Delist"</formula>
    </cfRule>
  </conditionalFormatting>
  <conditionalFormatting sqref="C192">
    <cfRule type="expression" dxfId="14" priority="15">
      <formula>#REF!="Delist"</formula>
    </cfRule>
  </conditionalFormatting>
  <conditionalFormatting sqref="C197">
    <cfRule type="expression" dxfId="13" priority="14">
      <formula>#REF!="Delist"</formula>
    </cfRule>
  </conditionalFormatting>
  <conditionalFormatting sqref="C205:C207">
    <cfRule type="expression" dxfId="12" priority="13">
      <formula>#REF!="Delist"</formula>
    </cfRule>
  </conditionalFormatting>
  <conditionalFormatting sqref="C215">
    <cfRule type="expression" dxfId="11" priority="12">
      <formula>#REF!="Delist"</formula>
    </cfRule>
  </conditionalFormatting>
  <conditionalFormatting sqref="C227">
    <cfRule type="expression" dxfId="10" priority="11">
      <formula>#REF!="Delist"</formula>
    </cfRule>
  </conditionalFormatting>
  <conditionalFormatting sqref="C233">
    <cfRule type="expression" dxfId="9" priority="10">
      <formula>#REF!="Delist"</formula>
    </cfRule>
  </conditionalFormatting>
  <conditionalFormatting sqref="C239">
    <cfRule type="expression" dxfId="8" priority="9">
      <formula>#REF!="Delist"</formula>
    </cfRule>
  </conditionalFormatting>
  <conditionalFormatting sqref="C243">
    <cfRule type="expression" dxfId="7" priority="8">
      <formula>#REF!="Delist"</formula>
    </cfRule>
  </conditionalFormatting>
  <conditionalFormatting sqref="C249">
    <cfRule type="expression" dxfId="6" priority="7">
      <formula>#REF!="Delist"</formula>
    </cfRule>
  </conditionalFormatting>
  <conditionalFormatting sqref="C254">
    <cfRule type="expression" dxfId="5" priority="6">
      <formula>#REF!="Delist"</formula>
    </cfRule>
  </conditionalFormatting>
  <conditionalFormatting sqref="C259">
    <cfRule type="expression" dxfId="4" priority="5">
      <formula>#REF!="Delist"</formula>
    </cfRule>
  </conditionalFormatting>
  <conditionalFormatting sqref="C265">
    <cfRule type="expression" dxfId="3" priority="3">
      <formula>#REF!="Delist"</formula>
    </cfRule>
  </conditionalFormatting>
  <conditionalFormatting sqref="C270">
    <cfRule type="expression" dxfId="2" priority="4">
      <formula>#REF!="Delist"</formula>
    </cfRule>
  </conditionalFormatting>
  <conditionalFormatting sqref="C275">
    <cfRule type="expression" dxfId="1" priority="2">
      <formula>#REF!="Delist"</formula>
    </cfRule>
  </conditionalFormatting>
  <conditionalFormatting sqref="C281">
    <cfRule type="expression" dxfId="0" priority="36">
      <formula>#REF!="Delist"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Parchem</dc:creator>
  <cp:lastModifiedBy>Olifra ltd</cp:lastModifiedBy>
  <dcterms:created xsi:type="dcterms:W3CDTF">2025-01-16T12:44:11Z</dcterms:created>
  <dcterms:modified xsi:type="dcterms:W3CDTF">2025-01-29T10:26:54Z</dcterms:modified>
</cp:coreProperties>
</file>