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LaFeniceProgetti\NICOLA\TERRANOVA-CALLIOPE\"/>
    </mc:Choice>
  </mc:AlternateContent>
  <xr:revisionPtr revIDLastSave="0" documentId="13_ncr:1_{B6E5CF3B-2AFB-40B8-9B1F-F04FA4A3DAEF}" xr6:coauthVersionLast="47" xr6:coauthVersionMax="47" xr10:uidLastSave="{00000000-0000-0000-0000-000000000000}"/>
  <bookViews>
    <workbookView xWindow="-108" yWindow="-108" windowWidth="16608" windowHeight="8712" tabRatio="500" xr2:uid="{00000000-000D-0000-FFFF-FFFF00000000}"/>
  </bookViews>
  <sheets>
    <sheet name="GIYIM" sheetId="1" r:id="rId1"/>
    <sheet name="AKSESU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31" i="1" s="1"/>
  <c r="F56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55" i="1" s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2" i="2"/>
  <c r="F3" i="2"/>
  <c r="F13" i="2" s="1"/>
  <c r="F26" i="2" s="1"/>
  <c r="F4" i="2"/>
  <c r="F5" i="2"/>
  <c r="F6" i="2"/>
  <c r="F7" i="2"/>
  <c r="F8" i="2"/>
  <c r="F9" i="2"/>
  <c r="F10" i="2"/>
  <c r="F11" i="2"/>
  <c r="F12" i="2"/>
  <c r="F14" i="2"/>
  <c r="F15" i="2"/>
  <c r="F16" i="2"/>
  <c r="F17" i="2"/>
  <c r="F18" i="2"/>
  <c r="F19" i="2"/>
  <c r="F20" i="2"/>
  <c r="F25" i="2" s="1"/>
  <c r="F21" i="2"/>
  <c r="F22" i="2"/>
  <c r="F23" i="2"/>
  <c r="F24" i="2"/>
  <c r="D25" i="2"/>
  <c r="D19" i="2"/>
  <c r="D13" i="2"/>
  <c r="D55" i="1"/>
  <c r="D31" i="1"/>
  <c r="D56" i="1" l="1"/>
  <c r="D26" i="2"/>
</calcChain>
</file>

<file path=xl/sharedStrings.xml><?xml version="1.0" encoding="utf-8"?>
<sst xmlns="http://schemas.openxmlformats.org/spreadsheetml/2006/main" count="113" uniqueCount="52">
  <si>
    <t xml:space="preserve"> MARKA</t>
  </si>
  <si>
    <t xml:space="preserve"> CİNSİYET</t>
  </si>
  <si>
    <t>URUN</t>
  </si>
  <si>
    <t>TOPLAM</t>
  </si>
  <si>
    <t>ADET FIYAT</t>
  </si>
  <si>
    <t>TOPLAM FİYAT</t>
  </si>
  <si>
    <t xml:space="preserve"> 001-TERRANOVA</t>
  </si>
  <si>
    <t xml:space="preserve"> ADAM</t>
  </si>
  <si>
    <t xml:space="preserve"> MONT/DIŞ GİYİM</t>
  </si>
  <si>
    <t xml:space="preserve"> KOT PANTOLON</t>
  </si>
  <si>
    <t xml:space="preserve"> SPOR PANTALONU</t>
  </si>
  <si>
    <t xml:space="preserve"> PİJAMA</t>
  </si>
  <si>
    <t xml:space="preserve"> Pantolon</t>
  </si>
  <si>
    <t xml:space="preserve"> GÖMLEK UZUN KOL</t>
  </si>
  <si>
    <t xml:space="preserve"> AYAKKABI</t>
  </si>
  <si>
    <t xml:space="preserve"> KAYMA</t>
  </si>
  <si>
    <t xml:space="preserve"> KAZAK</t>
  </si>
  <si>
    <t xml:space="preserve"> TİŞÖRT UZUN KOLLU</t>
  </si>
  <si>
    <t xml:space="preserve"> TİŞÖRT KISA KOL</t>
  </si>
  <si>
    <t xml:space="preserve"> KADIN</t>
  </si>
  <si>
    <t xml:space="preserve"> ELBİSE</t>
  </si>
  <si>
    <t xml:space="preserve"> CEKET</t>
  </si>
  <si>
    <t xml:space="preserve"> Tayt</t>
  </si>
  <si>
    <t xml:space="preserve"> GÖMLEK KISA KOL</t>
  </si>
  <si>
    <t xml:space="preserve"> KISA PANTOLON</t>
  </si>
  <si>
    <t xml:space="preserve"> ETEK</t>
  </si>
  <si>
    <t xml:space="preserve"> TEPE</t>
  </si>
  <si>
    <t xml:space="preserve"> 001- TERRANOVA  TOPLAM</t>
  </si>
  <si>
    <t xml:space="preserve"> TOPLAM €</t>
  </si>
  <si>
    <t xml:space="preserve"> 004- CALLIOPE</t>
  </si>
  <si>
    <t xml:space="preserve"> 004- CALLIOPE GENEL  TOPLAM</t>
  </si>
  <si>
    <t>GENEL URUN GIYIM TOPLAM</t>
  </si>
  <si>
    <r>
      <rPr>
        <b/>
        <sz val="11"/>
        <color theme="1"/>
        <rFont val="Calibri"/>
        <family val="2"/>
        <charset val="1"/>
      </rPr>
      <t xml:space="preserve">GENEL </t>
    </r>
    <r>
      <rPr>
        <b/>
        <sz val="11"/>
        <color theme="1"/>
        <rFont val="Calibri"/>
        <family val="2"/>
        <charset val="162"/>
      </rPr>
      <t xml:space="preserve"> TOPLAM €</t>
    </r>
    <r>
      <rPr>
        <b/>
        <sz val="11"/>
        <color rgb="FF000000"/>
        <rFont val="Calibri"/>
        <family val="2"/>
        <charset val="1"/>
      </rPr>
      <t xml:space="preserve"> </t>
    </r>
  </si>
  <si>
    <t>TOPLAM FIYAT</t>
  </si>
  <si>
    <r>
      <rPr>
        <b/>
        <sz val="11"/>
        <color rgb="FF000000"/>
        <rFont val="Calibri"/>
        <family val="2"/>
        <charset val="1"/>
      </rPr>
      <t xml:space="preserve"> 001-</t>
    </r>
    <r>
      <rPr>
        <b/>
        <sz val="11"/>
        <color rgb="FF000000"/>
        <rFont val="Calibri"/>
        <family val="2"/>
        <charset val="162"/>
      </rPr>
      <t xml:space="preserve">TERRANOVA </t>
    </r>
  </si>
  <si>
    <t xml:space="preserve"> ELDİVENLER</t>
  </si>
  <si>
    <t xml:space="preserve"> ŞAPKA</t>
  </si>
  <si>
    <t xml:space="preserve"> EŞARP/FULAR</t>
  </si>
  <si>
    <t xml:space="preserve"> ÇORAP</t>
  </si>
  <si>
    <t>KADIN</t>
  </si>
  <si>
    <t xml:space="preserve"> AKSESUARLAR</t>
  </si>
  <si>
    <t xml:space="preserve"> ÇANTA</t>
  </si>
  <si>
    <t xml:space="preserve"> KEMER</t>
  </si>
  <si>
    <r>
      <rPr>
        <b/>
        <sz val="11"/>
        <color theme="1"/>
        <rFont val="Calibri"/>
        <family val="2"/>
        <charset val="162"/>
      </rPr>
      <t xml:space="preserve">TOPLAM </t>
    </r>
    <r>
      <rPr>
        <b/>
        <sz val="11"/>
        <color rgb="FF000000"/>
        <rFont val="Calibri"/>
        <family val="2"/>
        <charset val="1"/>
      </rPr>
      <t>TERRANOVA  AKSESUAR</t>
    </r>
  </si>
  <si>
    <t>TOPLAM €</t>
  </si>
  <si>
    <t xml:space="preserve"> 004- CALLIOPE </t>
  </si>
  <si>
    <r>
      <rPr>
        <b/>
        <sz val="11"/>
        <color theme="1"/>
        <rFont val="Calibri"/>
        <family val="2"/>
        <charset val="162"/>
      </rPr>
      <t xml:space="preserve">TOPLAM </t>
    </r>
    <r>
      <rPr>
        <b/>
        <sz val="11"/>
        <color rgb="FF000000"/>
        <rFont val="Calibri"/>
        <family val="2"/>
        <charset val="1"/>
      </rPr>
      <t xml:space="preserve">CALLIOPE AKSESUAR </t>
    </r>
  </si>
  <si>
    <t xml:space="preserve"> 021- CALLIOPE  İÇ ÖAMAŞIR</t>
  </si>
  <si>
    <t>TOP</t>
  </si>
  <si>
    <t>TOPLAM CALLIOPE  İÇ ÖAMAŞIR</t>
  </si>
  <si>
    <t xml:space="preserve">GENEL TOPLAM AKSESUAR </t>
  </si>
  <si>
    <t>GENEL TOPLAM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</si>
</sst>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5" x14ac:knownFonts="1">
    <font>
      <sz val="11"/>
      <color theme="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DCE6F1"/>
        <bgColor rgb="FFCCFFFF"/>
      </patternFill>
    </fill>
    <fill>
      <patternFill patternType="solid">
        <fgColor rgb="FFB4C7DC"/>
        <bgColor rgb="FFCCCCFF"/>
      </patternFill>
    </fill>
    <fill>
      <patternFill patternType="solid">
        <fgColor rgb="FFFFD7D7"/>
        <bgColor rgb="FFDCE6F1"/>
      </patternFill>
    </fill>
    <fill>
      <patternFill patternType="solid">
        <fgColor rgb="FFFFFFD7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4F81B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164" fontId="1" fillId="2" borderId="3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164" fontId="0" fillId="0" borderId="1" xfId="0" applyNumberFormat="1" applyBorder="1"/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164" fontId="0" fillId="0" borderId="2" xfId="0" applyNumberFormat="1" applyBorder="1"/>
    <xf numFmtId="164" fontId="2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2" borderId="3" xfId="0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D7"/>
      <rgbColor rgb="FFDCE6F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topLeftCell="A21" zoomScaleNormal="100" workbookViewId="0">
      <selection activeCell="I28" sqref="I28"/>
    </sheetView>
  </sheetViews>
  <sheetFormatPr defaultColWidth="8.5546875" defaultRowHeight="14.4" x14ac:dyDescent="0.3"/>
  <cols>
    <col min="1" max="1" width="29.77734375" customWidth="1"/>
    <col min="2" max="2" width="9.21875" customWidth="1"/>
    <col min="3" max="3" width="27.5546875" customWidth="1"/>
    <col min="4" max="4" width="10.77734375" customWidth="1"/>
    <col min="5" max="5" width="15.88671875" style="1" customWidth="1"/>
    <col min="6" max="6" width="11.5546875" style="1" customWidth="1"/>
    <col min="7" max="7" width="9.6640625" customWidth="1"/>
    <col min="16383" max="16384" width="11.5546875" customWidth="1"/>
  </cols>
  <sheetData>
    <row r="1" spans="1:7" x14ac:dyDescent="0.3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</row>
    <row r="2" spans="1:7" x14ac:dyDescent="0.3">
      <c r="A2" s="7" t="s">
        <v>6</v>
      </c>
      <c r="B2" s="8" t="s">
        <v>7</v>
      </c>
      <c r="C2" s="8" t="s">
        <v>8</v>
      </c>
      <c r="D2" s="8">
        <v>1300</v>
      </c>
      <c r="E2" s="9">
        <v>1.6</v>
      </c>
      <c r="F2" s="9">
        <f t="shared" ref="F2:F30" si="0">E2*D2</f>
        <v>2080</v>
      </c>
    </row>
    <row r="3" spans="1:7" x14ac:dyDescent="0.3">
      <c r="C3" s="8" t="s">
        <v>9</v>
      </c>
      <c r="D3" s="8">
        <v>1248</v>
      </c>
      <c r="E3" s="9">
        <v>1.6</v>
      </c>
      <c r="F3" s="9">
        <f t="shared" si="0"/>
        <v>1996.8000000000002</v>
      </c>
      <c r="G3" s="1"/>
    </row>
    <row r="4" spans="1:7" x14ac:dyDescent="0.3">
      <c r="C4" s="8" t="s">
        <v>10</v>
      </c>
      <c r="D4" s="8">
        <v>1131</v>
      </c>
      <c r="E4" s="9">
        <v>1.6</v>
      </c>
      <c r="F4" s="9">
        <f t="shared" si="0"/>
        <v>1809.6000000000001</v>
      </c>
    </row>
    <row r="5" spans="1:7" x14ac:dyDescent="0.3">
      <c r="C5" s="8" t="s">
        <v>11</v>
      </c>
      <c r="D5" s="8">
        <v>249</v>
      </c>
      <c r="E5" s="9">
        <v>1.6</v>
      </c>
      <c r="F5" s="9">
        <f t="shared" si="0"/>
        <v>398.40000000000003</v>
      </c>
    </row>
    <row r="6" spans="1:7" x14ac:dyDescent="0.3">
      <c r="C6" s="8" t="s">
        <v>12</v>
      </c>
      <c r="D6" s="8">
        <v>4214</v>
      </c>
      <c r="E6" s="9">
        <v>1.6</v>
      </c>
      <c r="F6" s="9">
        <f t="shared" si="0"/>
        <v>6742.4000000000005</v>
      </c>
    </row>
    <row r="7" spans="1:7" x14ac:dyDescent="0.3">
      <c r="C7" s="8" t="s">
        <v>13</v>
      </c>
      <c r="D7" s="8">
        <v>301</v>
      </c>
      <c r="E7" s="9">
        <v>1.6</v>
      </c>
      <c r="F7" s="9">
        <f t="shared" si="0"/>
        <v>481.6</v>
      </c>
    </row>
    <row r="8" spans="1:7" x14ac:dyDescent="0.3">
      <c r="C8" s="8" t="s">
        <v>14</v>
      </c>
      <c r="D8" s="8">
        <v>38</v>
      </c>
      <c r="E8" s="9">
        <v>1.6</v>
      </c>
      <c r="F8" s="9">
        <f t="shared" si="0"/>
        <v>60.800000000000004</v>
      </c>
    </row>
    <row r="9" spans="1:7" x14ac:dyDescent="0.3">
      <c r="C9" s="8" t="s">
        <v>15</v>
      </c>
      <c r="D9" s="8">
        <v>585</v>
      </c>
      <c r="E9" s="9">
        <v>1.6</v>
      </c>
      <c r="F9" s="9">
        <f t="shared" si="0"/>
        <v>936</v>
      </c>
    </row>
    <row r="10" spans="1:7" x14ac:dyDescent="0.3">
      <c r="C10" s="8" t="s">
        <v>16</v>
      </c>
      <c r="D10" s="8">
        <v>2434</v>
      </c>
      <c r="E10" s="9">
        <v>1.6</v>
      </c>
      <c r="F10" s="9">
        <f t="shared" si="0"/>
        <v>3894.4</v>
      </c>
    </row>
    <row r="11" spans="1:7" x14ac:dyDescent="0.3">
      <c r="C11" s="8" t="s">
        <v>16</v>
      </c>
      <c r="D11" s="8">
        <v>1572</v>
      </c>
      <c r="E11" s="9">
        <v>1.6</v>
      </c>
      <c r="F11" s="9">
        <f t="shared" si="0"/>
        <v>2515.2000000000003</v>
      </c>
    </row>
    <row r="12" spans="1:7" x14ac:dyDescent="0.3">
      <c r="C12" s="8" t="s">
        <v>17</v>
      </c>
      <c r="D12" s="8">
        <v>227</v>
      </c>
      <c r="E12" s="9">
        <v>1.6</v>
      </c>
      <c r="F12" s="9">
        <f t="shared" si="0"/>
        <v>363.20000000000005</v>
      </c>
    </row>
    <row r="13" spans="1:7" x14ac:dyDescent="0.3">
      <c r="C13" s="8" t="s">
        <v>18</v>
      </c>
      <c r="D13" s="8">
        <v>417</v>
      </c>
      <c r="E13" s="9">
        <v>1.6</v>
      </c>
      <c r="F13" s="9">
        <f t="shared" si="0"/>
        <v>667.2</v>
      </c>
    </row>
    <row r="14" spans="1:7" x14ac:dyDescent="0.3">
      <c r="B14" s="10" t="s">
        <v>19</v>
      </c>
      <c r="C14" s="10" t="s">
        <v>8</v>
      </c>
      <c r="D14" s="10">
        <v>2188</v>
      </c>
      <c r="E14" s="9">
        <v>1.6</v>
      </c>
      <c r="F14" s="9">
        <f t="shared" si="0"/>
        <v>3500.8</v>
      </c>
    </row>
    <row r="15" spans="1:7" x14ac:dyDescent="0.3">
      <c r="C15" s="10" t="s">
        <v>9</v>
      </c>
      <c r="D15" s="10">
        <v>2314</v>
      </c>
      <c r="E15" s="9">
        <v>1.6</v>
      </c>
      <c r="F15" s="9">
        <f t="shared" si="0"/>
        <v>3702.4</v>
      </c>
    </row>
    <row r="16" spans="1:7" x14ac:dyDescent="0.3">
      <c r="C16" s="10" t="s">
        <v>20</v>
      </c>
      <c r="D16" s="10">
        <v>2489</v>
      </c>
      <c r="E16" s="9">
        <v>1.6</v>
      </c>
      <c r="F16" s="9">
        <f t="shared" si="0"/>
        <v>3982.4</v>
      </c>
    </row>
    <row r="17" spans="1:6" x14ac:dyDescent="0.3">
      <c r="C17" s="10" t="s">
        <v>10</v>
      </c>
      <c r="D17" s="10">
        <v>1164</v>
      </c>
      <c r="E17" s="9">
        <v>1.6</v>
      </c>
      <c r="F17" s="9">
        <f t="shared" si="0"/>
        <v>1862.4</v>
      </c>
    </row>
    <row r="18" spans="1:6" x14ac:dyDescent="0.3">
      <c r="C18" s="10" t="s">
        <v>21</v>
      </c>
      <c r="D18" s="10">
        <v>486</v>
      </c>
      <c r="E18" s="9">
        <v>1.6</v>
      </c>
      <c r="F18" s="9">
        <f t="shared" si="0"/>
        <v>777.6</v>
      </c>
    </row>
    <row r="19" spans="1:6" x14ac:dyDescent="0.3">
      <c r="C19" s="10" t="s">
        <v>22</v>
      </c>
      <c r="D19" s="10">
        <v>3770</v>
      </c>
      <c r="E19" s="9">
        <v>1.6</v>
      </c>
      <c r="F19" s="9">
        <f t="shared" si="0"/>
        <v>6032</v>
      </c>
    </row>
    <row r="20" spans="1:6" x14ac:dyDescent="0.3">
      <c r="C20" s="10" t="s">
        <v>12</v>
      </c>
      <c r="D20" s="10">
        <v>3326</v>
      </c>
      <c r="E20" s="9">
        <v>1.6</v>
      </c>
      <c r="F20" s="9">
        <f t="shared" si="0"/>
        <v>5321.6</v>
      </c>
    </row>
    <row r="21" spans="1:6" x14ac:dyDescent="0.3">
      <c r="C21" s="10" t="s">
        <v>13</v>
      </c>
      <c r="D21" s="10">
        <v>1706</v>
      </c>
      <c r="E21" s="9">
        <v>1.6</v>
      </c>
      <c r="F21" s="9">
        <f t="shared" si="0"/>
        <v>2729.6000000000004</v>
      </c>
    </row>
    <row r="22" spans="1:6" x14ac:dyDescent="0.3">
      <c r="C22" s="10" t="s">
        <v>23</v>
      </c>
      <c r="D22" s="10">
        <v>115</v>
      </c>
      <c r="E22" s="9">
        <v>1.6</v>
      </c>
      <c r="F22" s="9">
        <f t="shared" si="0"/>
        <v>184</v>
      </c>
    </row>
    <row r="23" spans="1:6" x14ac:dyDescent="0.3">
      <c r="C23" s="10" t="s">
        <v>14</v>
      </c>
      <c r="D23" s="10">
        <v>140</v>
      </c>
      <c r="E23" s="9">
        <v>1.6</v>
      </c>
      <c r="F23" s="9">
        <f t="shared" si="0"/>
        <v>224</v>
      </c>
    </row>
    <row r="24" spans="1:6" x14ac:dyDescent="0.3">
      <c r="C24" s="10" t="s">
        <v>24</v>
      </c>
      <c r="D24" s="10">
        <v>18</v>
      </c>
      <c r="E24" s="9">
        <v>1.6</v>
      </c>
      <c r="F24" s="9">
        <f t="shared" si="0"/>
        <v>28.8</v>
      </c>
    </row>
    <row r="25" spans="1:6" x14ac:dyDescent="0.3">
      <c r="C25" s="10" t="s">
        <v>25</v>
      </c>
      <c r="D25" s="10">
        <v>183</v>
      </c>
      <c r="E25" s="9">
        <v>1.6</v>
      </c>
      <c r="F25" s="9">
        <f t="shared" si="0"/>
        <v>292.8</v>
      </c>
    </row>
    <row r="26" spans="1:6" x14ac:dyDescent="0.3">
      <c r="C26" s="10" t="s">
        <v>16</v>
      </c>
      <c r="D26" s="10">
        <v>7426</v>
      </c>
      <c r="E26" s="9">
        <v>1.6</v>
      </c>
      <c r="F26" s="9">
        <f t="shared" si="0"/>
        <v>11881.6</v>
      </c>
    </row>
    <row r="27" spans="1:6" x14ac:dyDescent="0.3">
      <c r="C27" s="10" t="s">
        <v>16</v>
      </c>
      <c r="D27" s="10">
        <v>2351</v>
      </c>
      <c r="E27" s="9">
        <v>1.6</v>
      </c>
      <c r="F27" s="9">
        <f t="shared" si="0"/>
        <v>3761.6000000000004</v>
      </c>
    </row>
    <row r="28" spans="1:6" x14ac:dyDescent="0.3">
      <c r="C28" s="10" t="s">
        <v>17</v>
      </c>
      <c r="D28" s="10">
        <v>9977</v>
      </c>
      <c r="E28" s="9">
        <v>1.6</v>
      </c>
      <c r="F28" s="9">
        <f t="shared" si="0"/>
        <v>15963.2</v>
      </c>
    </row>
    <row r="29" spans="1:6" x14ac:dyDescent="0.3">
      <c r="C29" s="10" t="s">
        <v>18</v>
      </c>
      <c r="D29" s="10">
        <v>413</v>
      </c>
      <c r="E29" s="9">
        <v>1.6</v>
      </c>
      <c r="F29" s="9">
        <f t="shared" si="0"/>
        <v>660.80000000000007</v>
      </c>
    </row>
    <row r="30" spans="1:6" x14ac:dyDescent="0.3">
      <c r="C30" s="10" t="s">
        <v>26</v>
      </c>
      <c r="D30" s="10">
        <v>275</v>
      </c>
      <c r="E30" s="9">
        <v>1.6</v>
      </c>
      <c r="F30" s="9">
        <f t="shared" si="0"/>
        <v>440</v>
      </c>
    </row>
    <row r="31" spans="1:6" x14ac:dyDescent="0.3">
      <c r="C31" s="11" t="s">
        <v>27</v>
      </c>
      <c r="D31" s="11">
        <f>SUM(D2:D30)</f>
        <v>52057</v>
      </c>
      <c r="E31" s="5" t="s">
        <v>28</v>
      </c>
      <c r="F31" s="5">
        <f>SUM(F2:F30)</f>
        <v>83291.200000000012</v>
      </c>
    </row>
    <row r="32" spans="1:6" x14ac:dyDescent="0.3">
      <c r="A32" s="7" t="s">
        <v>29</v>
      </c>
      <c r="B32" s="8" t="s">
        <v>7</v>
      </c>
      <c r="C32" s="8" t="s">
        <v>8</v>
      </c>
      <c r="D32" s="8">
        <v>108</v>
      </c>
      <c r="E32" s="9">
        <v>1.6</v>
      </c>
      <c r="F32" s="12">
        <f t="shared" ref="F32:F54" si="1">E32*D32</f>
        <v>172.8</v>
      </c>
    </row>
    <row r="33" spans="2:7" x14ac:dyDescent="0.3">
      <c r="C33" s="8" t="s">
        <v>9</v>
      </c>
      <c r="D33" s="8">
        <v>600</v>
      </c>
      <c r="E33" s="9">
        <v>1.6</v>
      </c>
      <c r="F33" s="12">
        <f t="shared" si="1"/>
        <v>960</v>
      </c>
      <c r="G33" s="1"/>
    </row>
    <row r="34" spans="2:7" x14ac:dyDescent="0.3">
      <c r="C34" s="8" t="s">
        <v>10</v>
      </c>
      <c r="D34" s="8">
        <v>42</v>
      </c>
      <c r="E34" s="9">
        <v>1.6</v>
      </c>
      <c r="F34" s="12">
        <f t="shared" si="1"/>
        <v>67.2</v>
      </c>
      <c r="G34" s="1"/>
    </row>
    <row r="35" spans="2:7" x14ac:dyDescent="0.3">
      <c r="C35" s="8" t="s">
        <v>21</v>
      </c>
      <c r="D35" s="8">
        <v>21</v>
      </c>
      <c r="E35" s="9">
        <v>1.6</v>
      </c>
      <c r="F35" s="12">
        <f t="shared" si="1"/>
        <v>33.6</v>
      </c>
    </row>
    <row r="36" spans="2:7" x14ac:dyDescent="0.3">
      <c r="C36" s="8" t="s">
        <v>12</v>
      </c>
      <c r="D36" s="8">
        <v>876</v>
      </c>
      <c r="E36" s="9">
        <v>1.6</v>
      </c>
      <c r="F36" s="12">
        <f t="shared" si="1"/>
        <v>1401.6000000000001</v>
      </c>
    </row>
    <row r="37" spans="2:7" x14ac:dyDescent="0.3">
      <c r="C37" s="8" t="s">
        <v>13</v>
      </c>
      <c r="D37" s="8">
        <v>1403</v>
      </c>
      <c r="E37" s="9">
        <v>1.6</v>
      </c>
      <c r="F37" s="12">
        <f t="shared" si="1"/>
        <v>2244.8000000000002</v>
      </c>
    </row>
    <row r="38" spans="2:7" x14ac:dyDescent="0.3">
      <c r="C38" s="8" t="s">
        <v>14</v>
      </c>
      <c r="D38" s="8">
        <v>6</v>
      </c>
      <c r="E38" s="9">
        <v>1.6</v>
      </c>
      <c r="F38" s="12">
        <f t="shared" si="1"/>
        <v>9.6000000000000014</v>
      </c>
    </row>
    <row r="39" spans="2:7" x14ac:dyDescent="0.3">
      <c r="C39" s="8" t="s">
        <v>16</v>
      </c>
      <c r="D39" s="8">
        <v>831</v>
      </c>
      <c r="E39" s="9">
        <v>1.6</v>
      </c>
      <c r="F39" s="12">
        <f t="shared" si="1"/>
        <v>1329.6000000000001</v>
      </c>
    </row>
    <row r="40" spans="2:7" x14ac:dyDescent="0.3">
      <c r="C40" s="8" t="s">
        <v>16</v>
      </c>
      <c r="D40" s="8">
        <v>9</v>
      </c>
      <c r="E40" s="9">
        <v>1.6</v>
      </c>
      <c r="F40" s="12">
        <f t="shared" si="1"/>
        <v>14.4</v>
      </c>
    </row>
    <row r="41" spans="2:7" x14ac:dyDescent="0.3">
      <c r="C41" s="8" t="s">
        <v>17</v>
      </c>
      <c r="D41" s="8">
        <v>14</v>
      </c>
      <c r="E41" s="9">
        <v>1.6</v>
      </c>
      <c r="F41" s="12">
        <f t="shared" si="1"/>
        <v>22.400000000000002</v>
      </c>
    </row>
    <row r="42" spans="2:7" x14ac:dyDescent="0.3">
      <c r="B42" s="10" t="s">
        <v>19</v>
      </c>
      <c r="C42" s="10" t="s">
        <v>8</v>
      </c>
      <c r="D42" s="10">
        <v>529</v>
      </c>
      <c r="E42" s="9">
        <v>1.6</v>
      </c>
      <c r="F42" s="12">
        <f t="shared" si="1"/>
        <v>846.40000000000009</v>
      </c>
    </row>
    <row r="43" spans="2:7" x14ac:dyDescent="0.3">
      <c r="C43" s="10" t="s">
        <v>9</v>
      </c>
      <c r="D43" s="10">
        <v>2947</v>
      </c>
      <c r="E43" s="9">
        <v>1.6</v>
      </c>
      <c r="F43" s="12">
        <f t="shared" si="1"/>
        <v>4715.2</v>
      </c>
    </row>
    <row r="44" spans="2:7" x14ac:dyDescent="0.3">
      <c r="C44" s="10" t="s">
        <v>20</v>
      </c>
      <c r="D44" s="10">
        <v>159</v>
      </c>
      <c r="E44" s="9">
        <v>1.6</v>
      </c>
      <c r="F44" s="12">
        <f t="shared" si="1"/>
        <v>254.4</v>
      </c>
    </row>
    <row r="45" spans="2:7" x14ac:dyDescent="0.3">
      <c r="C45" s="10" t="s">
        <v>10</v>
      </c>
      <c r="D45" s="10">
        <v>253</v>
      </c>
      <c r="E45" s="9">
        <v>1.6</v>
      </c>
      <c r="F45" s="12">
        <f t="shared" si="1"/>
        <v>404.8</v>
      </c>
    </row>
    <row r="46" spans="2:7" x14ac:dyDescent="0.3">
      <c r="C46" s="10" t="s">
        <v>21</v>
      </c>
      <c r="D46" s="10">
        <v>1368</v>
      </c>
      <c r="E46" s="9">
        <v>1.6</v>
      </c>
      <c r="F46" s="12">
        <f t="shared" si="1"/>
        <v>2188.8000000000002</v>
      </c>
    </row>
    <row r="47" spans="2:7" x14ac:dyDescent="0.3">
      <c r="C47" s="10" t="s">
        <v>22</v>
      </c>
      <c r="D47" s="10">
        <v>1670</v>
      </c>
      <c r="E47" s="9">
        <v>1.6</v>
      </c>
      <c r="F47" s="12">
        <f t="shared" si="1"/>
        <v>2672</v>
      </c>
    </row>
    <row r="48" spans="2:7" x14ac:dyDescent="0.3">
      <c r="C48" s="10" t="s">
        <v>12</v>
      </c>
      <c r="D48" s="10">
        <v>6310</v>
      </c>
      <c r="E48" s="9">
        <v>1.6</v>
      </c>
      <c r="F48" s="12">
        <f t="shared" si="1"/>
        <v>10096</v>
      </c>
    </row>
    <row r="49" spans="3:6" x14ac:dyDescent="0.3">
      <c r="C49" s="10" t="s">
        <v>13</v>
      </c>
      <c r="D49" s="10">
        <v>674</v>
      </c>
      <c r="E49" s="9">
        <v>1.6</v>
      </c>
      <c r="F49" s="12">
        <f t="shared" si="1"/>
        <v>1078.4000000000001</v>
      </c>
    </row>
    <row r="50" spans="3:6" x14ac:dyDescent="0.3">
      <c r="C50" s="10" t="s">
        <v>14</v>
      </c>
      <c r="D50" s="10">
        <v>1607</v>
      </c>
      <c r="E50" s="9">
        <v>1.6</v>
      </c>
      <c r="F50" s="12">
        <f t="shared" si="1"/>
        <v>2571.2000000000003</v>
      </c>
    </row>
    <row r="51" spans="3:6" x14ac:dyDescent="0.3">
      <c r="C51" s="10" t="s">
        <v>25</v>
      </c>
      <c r="D51" s="10">
        <v>53</v>
      </c>
      <c r="E51" s="9">
        <v>1.6</v>
      </c>
      <c r="F51" s="12">
        <f t="shared" si="1"/>
        <v>84.800000000000011</v>
      </c>
    </row>
    <row r="52" spans="3:6" x14ac:dyDescent="0.3">
      <c r="C52" s="10" t="s">
        <v>16</v>
      </c>
      <c r="D52" s="10">
        <v>544</v>
      </c>
      <c r="E52" s="9">
        <v>1.6</v>
      </c>
      <c r="F52" s="12">
        <f t="shared" si="1"/>
        <v>870.40000000000009</v>
      </c>
    </row>
    <row r="53" spans="3:6" x14ac:dyDescent="0.3">
      <c r="C53" s="10" t="s">
        <v>16</v>
      </c>
      <c r="D53" s="10">
        <v>93</v>
      </c>
      <c r="E53" s="9">
        <v>1.6</v>
      </c>
      <c r="F53" s="12">
        <f t="shared" si="1"/>
        <v>148.80000000000001</v>
      </c>
    </row>
    <row r="54" spans="3:6" x14ac:dyDescent="0.3">
      <c r="C54" s="10" t="s">
        <v>17</v>
      </c>
      <c r="D54" s="10">
        <v>824</v>
      </c>
      <c r="E54" s="9">
        <v>1.6</v>
      </c>
      <c r="F54" s="12">
        <f t="shared" si="1"/>
        <v>1318.4</v>
      </c>
    </row>
    <row r="55" spans="3:6" x14ac:dyDescent="0.3">
      <c r="C55" s="11" t="s">
        <v>30</v>
      </c>
      <c r="D55" s="11">
        <f>SUM(D32:D54)</f>
        <v>20941</v>
      </c>
      <c r="E55" s="5" t="s">
        <v>28</v>
      </c>
      <c r="F55" s="5">
        <f>SUM(F32:F54)</f>
        <v>33505.599999999999</v>
      </c>
    </row>
    <row r="56" spans="3:6" x14ac:dyDescent="0.3">
      <c r="C56" s="5" t="s">
        <v>31</v>
      </c>
      <c r="D56" s="4">
        <f>D31+D55</f>
        <v>72998</v>
      </c>
      <c r="E56" s="13" t="s">
        <v>32</v>
      </c>
      <c r="F56" s="5">
        <f>F31+F55</f>
        <v>116796.80000000002</v>
      </c>
    </row>
  </sheetData>
  <printOptions headings="1" gridLines="1"/>
  <pageMargins left="0.7" right="0.7" top="0.75" bottom="0.75" header="0.511811023622047" footer="0.511811023622047"/>
  <pageSetup paperSize="9" scale="7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zoomScaleNormal="100" workbookViewId="0">
      <selection activeCell="F1" sqref="F1:F1048576"/>
    </sheetView>
  </sheetViews>
  <sheetFormatPr defaultColWidth="11.5546875" defaultRowHeight="14.4" x14ac:dyDescent="0.3"/>
  <cols>
    <col min="1" max="1" width="29.88671875" customWidth="1"/>
    <col min="2" max="2" width="9.21875" customWidth="1"/>
    <col min="3" max="3" width="32.5546875" customWidth="1"/>
    <col min="5" max="5" width="15.77734375" style="1" customWidth="1"/>
    <col min="6" max="6" width="13.5546875" style="1" customWidth="1"/>
  </cols>
  <sheetData>
    <row r="1" spans="1:7" x14ac:dyDescent="0.3">
      <c r="A1" s="2" t="s">
        <v>0</v>
      </c>
      <c r="B1" s="3" t="s">
        <v>1</v>
      </c>
      <c r="C1" s="3" t="s">
        <v>2</v>
      </c>
      <c r="D1" s="4" t="s">
        <v>3</v>
      </c>
      <c r="E1" s="7" t="s">
        <v>4</v>
      </c>
      <c r="F1" s="5" t="s">
        <v>33</v>
      </c>
    </row>
    <row r="2" spans="1:7" x14ac:dyDescent="0.3">
      <c r="A2" s="7" t="s">
        <v>34</v>
      </c>
      <c r="B2" s="14" t="s">
        <v>7</v>
      </c>
      <c r="C2" s="8" t="s">
        <v>35</v>
      </c>
      <c r="D2" s="15">
        <v>511</v>
      </c>
      <c r="E2" s="9">
        <v>0.6</v>
      </c>
      <c r="F2" s="12">
        <f t="shared" ref="F2:F12" si="0">E2*D2</f>
        <v>306.59999999999997</v>
      </c>
    </row>
    <row r="3" spans="1:7" x14ac:dyDescent="0.3">
      <c r="C3" s="8" t="s">
        <v>36</v>
      </c>
      <c r="D3" s="15">
        <v>7540</v>
      </c>
      <c r="E3" s="9">
        <v>0.6</v>
      </c>
      <c r="F3" s="12">
        <f t="shared" si="0"/>
        <v>4524</v>
      </c>
      <c r="G3" s="1"/>
    </row>
    <row r="4" spans="1:7" x14ac:dyDescent="0.3">
      <c r="C4" s="8" t="s">
        <v>37</v>
      </c>
      <c r="D4" s="15">
        <v>3112</v>
      </c>
      <c r="E4" s="9">
        <v>0.6</v>
      </c>
      <c r="F4" s="12">
        <f t="shared" si="0"/>
        <v>1867.1999999999998</v>
      </c>
    </row>
    <row r="5" spans="1:7" x14ac:dyDescent="0.3">
      <c r="C5" s="8" t="s">
        <v>38</v>
      </c>
      <c r="D5" s="15">
        <v>81</v>
      </c>
      <c r="E5" s="9">
        <v>0.6</v>
      </c>
      <c r="F5" s="12">
        <f t="shared" si="0"/>
        <v>48.6</v>
      </c>
    </row>
    <row r="6" spans="1:7" x14ac:dyDescent="0.3">
      <c r="B6" s="10" t="s">
        <v>39</v>
      </c>
      <c r="C6" s="10" t="s">
        <v>40</v>
      </c>
      <c r="D6" s="16">
        <v>2351</v>
      </c>
      <c r="E6" s="9">
        <v>0.6</v>
      </c>
      <c r="F6" s="12">
        <f t="shared" si="0"/>
        <v>1410.6</v>
      </c>
    </row>
    <row r="7" spans="1:7" x14ac:dyDescent="0.3">
      <c r="C7" s="10" t="s">
        <v>41</v>
      </c>
      <c r="D7" s="16">
        <v>210</v>
      </c>
      <c r="E7" s="9">
        <v>0.6</v>
      </c>
      <c r="F7" s="12">
        <f t="shared" si="0"/>
        <v>126</v>
      </c>
    </row>
    <row r="8" spans="1:7" x14ac:dyDescent="0.3">
      <c r="C8" s="10" t="s">
        <v>42</v>
      </c>
      <c r="D8" s="16">
        <v>3402</v>
      </c>
      <c r="E8" s="9">
        <v>0.6</v>
      </c>
      <c r="F8" s="12">
        <f t="shared" si="0"/>
        <v>2041.1999999999998</v>
      </c>
    </row>
    <row r="9" spans="1:7" x14ac:dyDescent="0.3">
      <c r="C9" s="10" t="s">
        <v>35</v>
      </c>
      <c r="D9" s="16">
        <v>402</v>
      </c>
      <c r="E9" s="9">
        <v>0.6</v>
      </c>
      <c r="F9" s="12">
        <f t="shared" si="0"/>
        <v>241.2</v>
      </c>
    </row>
    <row r="10" spans="1:7" x14ac:dyDescent="0.3">
      <c r="C10" s="10" t="s">
        <v>36</v>
      </c>
      <c r="D10" s="16">
        <v>3106</v>
      </c>
      <c r="E10" s="9">
        <v>0.6</v>
      </c>
      <c r="F10" s="12">
        <f t="shared" si="0"/>
        <v>1863.6</v>
      </c>
    </row>
    <row r="11" spans="1:7" x14ac:dyDescent="0.3">
      <c r="C11" s="10" t="s">
        <v>37</v>
      </c>
      <c r="D11" s="16">
        <v>3629</v>
      </c>
      <c r="E11" s="9">
        <v>0.6</v>
      </c>
      <c r="F11" s="12">
        <f t="shared" si="0"/>
        <v>2177.4</v>
      </c>
    </row>
    <row r="12" spans="1:7" x14ac:dyDescent="0.3">
      <c r="C12" s="10" t="s">
        <v>38</v>
      </c>
      <c r="D12" s="16">
        <v>715</v>
      </c>
      <c r="E12" s="9">
        <v>0.6</v>
      </c>
      <c r="F12" s="12">
        <f t="shared" si="0"/>
        <v>429</v>
      </c>
    </row>
    <row r="13" spans="1:7" x14ac:dyDescent="0.3">
      <c r="A13" s="17"/>
      <c r="C13" s="18" t="s">
        <v>43</v>
      </c>
      <c r="D13" s="11">
        <f>SUM(D2:D12)</f>
        <v>25059</v>
      </c>
      <c r="E13" s="5" t="s">
        <v>44</v>
      </c>
      <c r="F13" s="5">
        <f>SUM(F2:F12)</f>
        <v>15035.400000000001</v>
      </c>
    </row>
    <row r="14" spans="1:7" x14ac:dyDescent="0.3">
      <c r="A14" s="7" t="s">
        <v>45</v>
      </c>
      <c r="B14" s="8" t="s">
        <v>7</v>
      </c>
      <c r="C14" s="8" t="s">
        <v>36</v>
      </c>
      <c r="D14" s="8">
        <v>1018</v>
      </c>
      <c r="E14" s="9">
        <v>0.6</v>
      </c>
      <c r="F14" s="12">
        <f>E14*D14</f>
        <v>610.79999999999995</v>
      </c>
    </row>
    <row r="15" spans="1:7" x14ac:dyDescent="0.3">
      <c r="C15" s="8" t="s">
        <v>37</v>
      </c>
      <c r="D15" s="8">
        <v>16</v>
      </c>
      <c r="E15" s="9">
        <v>0.6</v>
      </c>
      <c r="F15" s="12">
        <f>E15*D15</f>
        <v>9.6</v>
      </c>
    </row>
    <row r="16" spans="1:7" x14ac:dyDescent="0.3">
      <c r="B16" s="10" t="s">
        <v>19</v>
      </c>
      <c r="C16" s="10" t="s">
        <v>41</v>
      </c>
      <c r="D16" s="10">
        <v>31</v>
      </c>
      <c r="E16" s="9">
        <v>0.6</v>
      </c>
      <c r="F16" s="12">
        <f>E16*D16</f>
        <v>18.599999999999998</v>
      </c>
    </row>
    <row r="17" spans="1:7" x14ac:dyDescent="0.3">
      <c r="C17" s="10" t="s">
        <v>36</v>
      </c>
      <c r="D17" s="10">
        <v>1976</v>
      </c>
      <c r="E17" s="9">
        <v>0.6</v>
      </c>
      <c r="F17" s="12">
        <f>E17*D17</f>
        <v>1185.5999999999999</v>
      </c>
    </row>
    <row r="18" spans="1:7" x14ac:dyDescent="0.3">
      <c r="A18" s="19"/>
      <c r="C18" s="10" t="s">
        <v>37</v>
      </c>
      <c r="D18" s="10">
        <v>95</v>
      </c>
      <c r="E18" s="9">
        <v>0.6</v>
      </c>
      <c r="F18" s="12">
        <f>E18*D18</f>
        <v>57</v>
      </c>
    </row>
    <row r="19" spans="1:7" x14ac:dyDescent="0.3">
      <c r="A19" s="20"/>
      <c r="B19" s="20"/>
      <c r="C19" s="18" t="s">
        <v>46</v>
      </c>
      <c r="D19" s="11">
        <f>SUM(D14:D18)</f>
        <v>3136</v>
      </c>
      <c r="E19" s="5" t="s">
        <v>44</v>
      </c>
      <c r="F19" s="5">
        <f>SUM(F14:F18)</f>
        <v>1881.6</v>
      </c>
    </row>
    <row r="20" spans="1:7" x14ac:dyDescent="0.3">
      <c r="A20" s="7" t="s">
        <v>47</v>
      </c>
      <c r="B20" s="10" t="s">
        <v>19</v>
      </c>
      <c r="C20" s="10" t="s">
        <v>10</v>
      </c>
      <c r="D20" s="10">
        <v>17</v>
      </c>
      <c r="E20" s="9">
        <v>0.6</v>
      </c>
      <c r="F20" s="12">
        <f>E20*D20</f>
        <v>10.199999999999999</v>
      </c>
      <c r="G20" s="1"/>
    </row>
    <row r="21" spans="1:7" x14ac:dyDescent="0.3">
      <c r="C21" s="10" t="s">
        <v>22</v>
      </c>
      <c r="D21" s="10">
        <v>55</v>
      </c>
      <c r="E21" s="9">
        <v>0.6</v>
      </c>
      <c r="F21" s="12">
        <f>E21*D21</f>
        <v>33</v>
      </c>
    </row>
    <row r="22" spans="1:7" x14ac:dyDescent="0.3">
      <c r="C22" s="10" t="s">
        <v>12</v>
      </c>
      <c r="D22" s="10">
        <v>12</v>
      </c>
      <c r="E22" s="9">
        <v>0.6</v>
      </c>
      <c r="F22" s="12">
        <f>E22*D22</f>
        <v>7.1999999999999993</v>
      </c>
    </row>
    <row r="23" spans="1:7" x14ac:dyDescent="0.3">
      <c r="C23" s="10" t="s">
        <v>17</v>
      </c>
      <c r="D23" s="10">
        <v>13</v>
      </c>
      <c r="E23" s="9">
        <v>0.6</v>
      </c>
      <c r="F23" s="12">
        <f>E23*D23</f>
        <v>7.8</v>
      </c>
    </row>
    <row r="24" spans="1:7" x14ac:dyDescent="0.3">
      <c r="C24" s="10" t="s">
        <v>48</v>
      </c>
      <c r="D24" s="10">
        <v>30</v>
      </c>
      <c r="E24" s="9">
        <v>0.6</v>
      </c>
      <c r="F24" s="12">
        <f>E24*D24</f>
        <v>18</v>
      </c>
    </row>
    <row r="25" spans="1:7" x14ac:dyDescent="0.3">
      <c r="C25" s="11" t="s">
        <v>49</v>
      </c>
      <c r="D25" s="11">
        <f>SUM(D20:D24)</f>
        <v>127</v>
      </c>
      <c r="E25" s="5" t="s">
        <v>44</v>
      </c>
      <c r="F25" s="5">
        <f>SUM(F20:F24)</f>
        <v>76.2</v>
      </c>
    </row>
    <row r="26" spans="1:7" x14ac:dyDescent="0.3">
      <c r="C26" s="5" t="s">
        <v>50</v>
      </c>
      <c r="D26" s="21">
        <f>D13+D19+D25</f>
        <v>28322</v>
      </c>
      <c r="E26" s="5" t="s">
        <v>51</v>
      </c>
      <c r="F26" s="5">
        <f>F13+F19+F24</f>
        <v>16935</v>
      </c>
    </row>
  </sheetData>
  <printOptions headings="1" gridLines="1"/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>
    <oddHeader>&amp;C&amp;"Times New Roman,Normal"&amp;12&amp;Kffffff&amp;A</oddHeader>
    <oddFooter>&amp;C&amp;"Times New Roman,Normal"&amp;12&amp;KffffffSayfa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GIYIM</vt:lpstr>
      <vt:lpstr>AKSESUAR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Graziano</dc:creator>
  <dc:description/>
  <cp:lastModifiedBy>Patrizia Nittoli</cp:lastModifiedBy>
  <cp:revision>2</cp:revision>
  <cp:lastPrinted>2024-10-02T22:59:12Z</cp:lastPrinted>
  <dcterms:created xsi:type="dcterms:W3CDTF">2024-09-06T15:32:39Z</dcterms:created>
  <dcterms:modified xsi:type="dcterms:W3CDTF">2024-10-02T22:59:31Z</dcterms:modified>
  <dc:language>tr-TR</dc:language>
</cp:coreProperties>
</file>